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355" yWindow="-105" windowWidth="14145" windowHeight="978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I722" i="1"/>
  <c r="I523"/>
  <c r="I595"/>
  <c r="I547"/>
  <c r="I390"/>
  <c r="I537"/>
  <c r="I655"/>
  <c r="I186"/>
  <c r="I187"/>
  <c r="I188"/>
  <c r="I189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1"/>
  <c r="I232"/>
  <c r="I233"/>
  <c r="I234"/>
  <c r="I235"/>
  <c r="I236"/>
  <c r="I237"/>
  <c r="I238"/>
  <c r="I239"/>
  <c r="I240"/>
  <c r="I241"/>
  <c r="I242"/>
  <c r="I243"/>
  <c r="I244"/>
  <c r="I245"/>
  <c r="I246"/>
  <c r="I249"/>
  <c r="I250"/>
  <c r="I251"/>
  <c r="I252"/>
  <c r="I253"/>
  <c r="I254"/>
  <c r="I255"/>
  <c r="I256"/>
  <c r="I258"/>
  <c r="I259"/>
  <c r="I260"/>
  <c r="I261"/>
  <c r="I262"/>
  <c r="I263"/>
  <c r="I264"/>
  <c r="I265"/>
  <c r="I266"/>
  <c r="I267"/>
  <c r="I268"/>
  <c r="I269"/>
  <c r="I271"/>
  <c r="I272"/>
  <c r="I273"/>
  <c r="I274"/>
  <c r="I276"/>
  <c r="I277"/>
  <c r="I278"/>
  <c r="I279"/>
  <c r="I280"/>
  <c r="I281"/>
  <c r="I282"/>
  <c r="I283"/>
  <c r="I285"/>
  <c r="I286"/>
  <c r="I287"/>
  <c r="I288"/>
  <c r="I289"/>
  <c r="I290"/>
  <c r="I291"/>
  <c r="I292"/>
  <c r="I293"/>
  <c r="I294"/>
  <c r="I295"/>
  <c r="I296"/>
  <c r="I298"/>
  <c r="I299"/>
  <c r="I300"/>
  <c r="I301"/>
  <c r="I302"/>
  <c r="I303"/>
  <c r="I304"/>
  <c r="I307"/>
  <c r="I308"/>
  <c r="I309"/>
  <c r="I310"/>
  <c r="I311"/>
  <c r="I312"/>
  <c r="I313"/>
  <c r="I314"/>
  <c r="I315"/>
  <c r="I316"/>
  <c r="I317"/>
  <c r="I318"/>
  <c r="I319"/>
  <c r="I320"/>
  <c r="I321"/>
  <c r="I323"/>
  <c r="I324"/>
  <c r="I325"/>
  <c r="I326"/>
  <c r="I327"/>
  <c r="I328"/>
  <c r="I330"/>
  <c r="I331"/>
  <c r="I332"/>
  <c r="I333"/>
  <c r="I334"/>
  <c r="I335"/>
  <c r="I336"/>
  <c r="I337"/>
  <c r="I338"/>
  <c r="I339"/>
  <c r="I340"/>
  <c r="I341"/>
  <c r="I344"/>
  <c r="I345"/>
  <c r="I347"/>
  <c r="I348"/>
  <c r="I349"/>
  <c r="I350"/>
  <c r="I365"/>
  <c r="I366"/>
  <c r="I367"/>
  <c r="I368"/>
  <c r="I369"/>
  <c r="I370"/>
  <c r="I371"/>
  <c r="I372"/>
  <c r="I373"/>
  <c r="I374"/>
  <c r="I375"/>
  <c r="I376"/>
  <c r="I378"/>
  <c r="I379"/>
  <c r="I380"/>
  <c r="I382"/>
  <c r="I383"/>
  <c r="I384"/>
  <c r="I386"/>
  <c r="I387"/>
  <c r="I388"/>
  <c r="I389"/>
  <c r="I391"/>
  <c r="I392"/>
  <c r="I393"/>
  <c r="I394"/>
  <c r="I395"/>
  <c r="I396"/>
  <c r="I397"/>
  <c r="I399"/>
  <c r="I400"/>
  <c r="I401"/>
  <c r="I402"/>
  <c r="I403"/>
  <c r="I404"/>
  <c r="I406"/>
  <c r="I407"/>
  <c r="I408"/>
  <c r="I409"/>
  <c r="I410"/>
  <c r="I411"/>
  <c r="I420"/>
  <c r="I421"/>
  <c r="I422"/>
  <c r="I423"/>
  <c r="I425"/>
  <c r="I426"/>
  <c r="I427"/>
  <c r="I428"/>
  <c r="I430"/>
  <c r="I431"/>
  <c r="I433"/>
  <c r="I434"/>
  <c r="I435"/>
  <c r="I436"/>
  <c r="I438"/>
  <c r="I439"/>
  <c r="I440"/>
  <c r="I441"/>
  <c r="I442"/>
  <c r="I443"/>
  <c r="I444"/>
  <c r="I445"/>
  <c r="I446"/>
  <c r="I447"/>
  <c r="I448"/>
  <c r="I449"/>
  <c r="I450"/>
  <c r="I451"/>
  <c r="I453"/>
  <c r="I454"/>
  <c r="I455"/>
  <c r="I456"/>
  <c r="I457"/>
  <c r="I458"/>
  <c r="I459"/>
  <c r="I460"/>
  <c r="I461"/>
  <c r="I462"/>
  <c r="I464"/>
  <c r="I465"/>
  <c r="I466"/>
  <c r="I467"/>
  <c r="I469"/>
  <c r="I470"/>
  <c r="I471"/>
  <c r="I472"/>
  <c r="I473"/>
  <c r="I474"/>
  <c r="I476"/>
  <c r="I477"/>
  <c r="I482"/>
  <c r="I483"/>
  <c r="I486"/>
  <c r="I487"/>
  <c r="I488"/>
  <c r="I489"/>
  <c r="I490"/>
  <c r="I491"/>
  <c r="I492"/>
  <c r="I493"/>
  <c r="I495"/>
  <c r="I496"/>
  <c r="I497"/>
  <c r="I498"/>
  <c r="I499"/>
  <c r="I500"/>
  <c r="I501"/>
  <c r="I502"/>
  <c r="I503"/>
  <c r="I504"/>
  <c r="I505"/>
  <c r="I506"/>
  <c r="I507"/>
  <c r="I508"/>
  <c r="I510"/>
  <c r="I511"/>
  <c r="I512"/>
  <c r="I513"/>
  <c r="I514"/>
  <c r="I515"/>
  <c r="I516"/>
  <c r="I517"/>
  <c r="I519"/>
  <c r="I520"/>
  <c r="I521"/>
  <c r="I522"/>
  <c r="I524"/>
  <c r="I525"/>
  <c r="I526"/>
  <c r="I527"/>
  <c r="I528"/>
  <c r="I529"/>
  <c r="I530"/>
  <c r="I531"/>
  <c r="I533"/>
  <c r="I534"/>
  <c r="I535"/>
  <c r="I536"/>
  <c r="I542"/>
  <c r="I543"/>
  <c r="I544"/>
  <c r="I546"/>
  <c r="I550"/>
  <c r="I551"/>
  <c r="I553"/>
  <c r="I554"/>
  <c r="I556"/>
  <c r="I557"/>
  <c r="I558"/>
  <c r="I559"/>
  <c r="I560"/>
  <c r="I561"/>
  <c r="I562"/>
  <c r="I563"/>
  <c r="I564"/>
  <c r="I565"/>
  <c r="I566"/>
  <c r="I567"/>
  <c r="I593"/>
  <c r="I594"/>
  <c r="I652"/>
  <c r="I653"/>
  <c r="I654"/>
  <c r="I656"/>
  <c r="I657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5"/>
  <c r="I756"/>
  <c r="I757"/>
  <c r="I758"/>
  <c r="I759"/>
  <c r="I760"/>
  <c r="I761"/>
  <c r="I762"/>
  <c r="I763"/>
  <c r="I764"/>
  <c r="I185"/>
  <c r="I4"/>
  <c r="I5"/>
  <c r="I6"/>
  <c r="I7"/>
  <c r="I8"/>
  <c r="I9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2"/>
  <c r="I53"/>
  <c r="I54"/>
  <c r="I55"/>
  <c r="I56"/>
  <c r="I57"/>
  <c r="I58"/>
  <c r="I59"/>
  <c r="I63"/>
  <c r="I64"/>
  <c r="I65"/>
  <c r="I66"/>
  <c r="I68"/>
  <c r="I69"/>
  <c r="I70"/>
  <c r="I71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100"/>
  <c r="I101"/>
  <c r="I102"/>
  <c r="I103"/>
  <c r="I104"/>
  <c r="I105"/>
  <c r="I106"/>
  <c r="I107"/>
  <c r="I108"/>
  <c r="I109"/>
  <c r="I110"/>
  <c r="I111"/>
  <c r="I113"/>
  <c r="I114"/>
  <c r="I115"/>
  <c r="I116"/>
  <c r="I117"/>
  <c r="I118"/>
  <c r="I119"/>
  <c r="I120"/>
  <c r="I121"/>
  <c r="I122"/>
  <c r="I125"/>
  <c r="I126"/>
  <c r="I127"/>
  <c r="I128"/>
  <c r="I129"/>
  <c r="I130"/>
  <c r="I131"/>
  <c r="I132"/>
  <c r="I133"/>
  <c r="I134"/>
  <c r="I136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6"/>
  <c r="I167"/>
  <c r="I168"/>
  <c r="I169"/>
  <c r="I170"/>
  <c r="I3"/>
  <c r="C716"/>
  <c r="C715"/>
  <c r="C714"/>
  <c r="C713"/>
  <c r="C712"/>
  <c r="C711"/>
  <c r="C710"/>
  <c r="C709"/>
  <c r="C708"/>
  <c r="C707"/>
  <c r="C706"/>
  <c r="C705"/>
</calcChain>
</file>

<file path=xl/sharedStrings.xml><?xml version="1.0" encoding="utf-8"?>
<sst xmlns="http://schemas.openxmlformats.org/spreadsheetml/2006/main" count="1995" uniqueCount="1229">
  <si>
    <t>KOD</t>
  </si>
  <si>
    <t>AÇIKLAMA</t>
  </si>
  <si>
    <t>EBAT</t>
  </si>
  <si>
    <t>EC29</t>
  </si>
  <si>
    <t>14X20 96YP ÖZEL BASKILI KUŞE DEFTER</t>
  </si>
  <si>
    <t>EC24</t>
  </si>
  <si>
    <t xml:space="preserve">9x14 ÖZEL BASKILI KUŞE DEFTER 100YP. </t>
  </si>
  <si>
    <t>9x14</t>
  </si>
  <si>
    <t>14X20</t>
  </si>
  <si>
    <t>KF129Ç</t>
  </si>
  <si>
    <t>KRAFT SERT KAPAK LASTİKLİ IVORY DEFTER ÇZG</t>
  </si>
  <si>
    <t>CB129Ç</t>
  </si>
  <si>
    <t>CİLT BEZİ KAPAK 96YP IVORY DEFTER ÇZG</t>
  </si>
  <si>
    <t>CB129K</t>
  </si>
  <si>
    <t>CİLT BEZİ KAPAK 96YP IVORY DEFTER KRL</t>
  </si>
  <si>
    <t>KF127Ç</t>
  </si>
  <si>
    <t>12x17</t>
  </si>
  <si>
    <t>20x28</t>
  </si>
  <si>
    <t>A5</t>
  </si>
  <si>
    <t>A6</t>
  </si>
  <si>
    <t>GWA6D</t>
  </si>
  <si>
    <t>FANTAZİ KARTON İPLİK DİKİŞLİ DEFTER DÜZ 40 YP</t>
  </si>
  <si>
    <t>PLA6</t>
  </si>
  <si>
    <t>LUX CİLT BEZİ İPLİK DİKİŞLİ DEFTER DÜZ 40YP</t>
  </si>
  <si>
    <t>KFA5Ç</t>
  </si>
  <si>
    <t>KRAFT KAPAK IVORY 50YP. ÇZG DEFTER</t>
  </si>
  <si>
    <t>KFA5K</t>
  </si>
  <si>
    <t>KRAFT KAPAK IVORY 50YP. KRL DEFTER</t>
  </si>
  <si>
    <t>KFA5D</t>
  </si>
  <si>
    <t>KRAFT DEFTER 40YP DÜZ</t>
  </si>
  <si>
    <t>SPKFA5</t>
  </si>
  <si>
    <t>KRAFT A5 SPİRALLİ DEFTER</t>
  </si>
  <si>
    <t>SPKFA6</t>
  </si>
  <si>
    <t>KRAFT A6 SPİRALLİ DEFTER</t>
  </si>
  <si>
    <t>14X20 CİLTBEZİ EKONOMİK DEFTER ÇİZGİLİ</t>
  </si>
  <si>
    <t>14X20 CİLTBEZİ EKONOMİK DEFTER KARELİ</t>
  </si>
  <si>
    <t>KFK129Ç</t>
  </si>
  <si>
    <t>KRAFT 14x20 IVORY DEFTER 96YP KALEMLİ</t>
  </si>
  <si>
    <t>SIRT OYUKLU SUNİ DERİ A5 DEFTER 96YP</t>
  </si>
  <si>
    <t>TDRA5</t>
  </si>
  <si>
    <t>TDRA6</t>
  </si>
  <si>
    <t>KFRA5</t>
  </si>
  <si>
    <t>KRAFT KAPAK 40YP. İÇİ RENKLİ DEFTER</t>
  </si>
  <si>
    <t>KFRA6</t>
  </si>
  <si>
    <t>RSM14</t>
  </si>
  <si>
    <t xml:space="preserve">RESİM DEFTERİ 48YP 120 GR </t>
  </si>
  <si>
    <t>RSM17</t>
  </si>
  <si>
    <t>17X24</t>
  </si>
  <si>
    <t>SYH14</t>
  </si>
  <si>
    <t>TEL DİKİŞLİ SİYAH DEFTER 90GR 40YP</t>
  </si>
  <si>
    <t>SYH17</t>
  </si>
  <si>
    <t>SYH20</t>
  </si>
  <si>
    <t>20X28</t>
  </si>
  <si>
    <t>SYH25</t>
  </si>
  <si>
    <t>25X35</t>
  </si>
  <si>
    <t>SYHSP17</t>
  </si>
  <si>
    <t>SYHSP25</t>
  </si>
  <si>
    <t>25x35 SPİRALLİ SİYAH DEFTER 140GR 40YP</t>
  </si>
  <si>
    <t>25x35</t>
  </si>
  <si>
    <t>SYH24</t>
  </si>
  <si>
    <t>THERMO FOSFORLU LASTİKLİ 120YP 90GR SİYAH DEFTER</t>
  </si>
  <si>
    <t>10x14</t>
  </si>
  <si>
    <t>SYH34</t>
  </si>
  <si>
    <t>SYHSP24</t>
  </si>
  <si>
    <t>SYHSP34</t>
  </si>
  <si>
    <t>KF510Ç</t>
  </si>
  <si>
    <t>KF510K</t>
  </si>
  <si>
    <t>TDA5K</t>
  </si>
  <si>
    <t>TDA5Ç</t>
  </si>
  <si>
    <t>KRAFT SERT KAPAK LASTİKLİ 96YP DEFTER ÇZG</t>
  </si>
  <si>
    <t>TDA6K</t>
  </si>
  <si>
    <t>TDA6Ç</t>
  </si>
  <si>
    <t>KELİME FİHRİSTİ DÖRTLÜ</t>
  </si>
  <si>
    <t>NET LİSTE</t>
  </si>
  <si>
    <t>17x24</t>
  </si>
  <si>
    <t>14x20</t>
  </si>
  <si>
    <t>LUX DÜĞÜN DEFTERİ</t>
  </si>
  <si>
    <t>PV811</t>
  </si>
  <si>
    <t xml:space="preserve">PV LUX DÜĞÜN DEFTERİ </t>
  </si>
  <si>
    <t>SERT KAPAK DEFTERLER</t>
  </si>
  <si>
    <t>M510Ç</t>
  </si>
  <si>
    <t>20x28 SERT KAPAK 100YP DEFTER ÇZG</t>
  </si>
  <si>
    <t>M510K</t>
  </si>
  <si>
    <t>20x28 SERT KAPAK 100YP DEFTER KRL</t>
  </si>
  <si>
    <t>M520Ç</t>
  </si>
  <si>
    <t>20x28 SERT KAPAK 200YP DEFTER ÇZG</t>
  </si>
  <si>
    <t>M520K</t>
  </si>
  <si>
    <t>20x28 SERT KAPAK 200YP DEFTER KRL</t>
  </si>
  <si>
    <t>M530Ç</t>
  </si>
  <si>
    <t>20x28 SERT KAPAK 300YP DEFTER ÇZG</t>
  </si>
  <si>
    <t>M530K</t>
  </si>
  <si>
    <t>20x28 SERT KAPAK 300YP DEFTER KRL</t>
  </si>
  <si>
    <t>M540Ç</t>
  </si>
  <si>
    <t>20x28 SERT KAPAK 400YP DEFTER ÇZG</t>
  </si>
  <si>
    <t>M540K</t>
  </si>
  <si>
    <t>20x28 SERT KAPAK 400YP DEFTER KRL</t>
  </si>
  <si>
    <t>LASTİKLİ CİLTBEZİ ÖĞRENCİ KLASÖR</t>
  </si>
  <si>
    <t xml:space="preserve"> DERİ KREDİ KARTLIKLAR</t>
  </si>
  <si>
    <t>D-01</t>
  </si>
  <si>
    <t>DERİ KREDİ KARTLIK</t>
  </si>
  <si>
    <t>D-48</t>
  </si>
  <si>
    <t>D-22</t>
  </si>
  <si>
    <t>D-20</t>
  </si>
  <si>
    <t>D-23</t>
  </si>
  <si>
    <t>D-11</t>
  </si>
  <si>
    <t>DERİ CEP KREDİ KARTLIK LASTİKLİ</t>
  </si>
  <si>
    <t>D-143</t>
  </si>
  <si>
    <t>DERİ CEP KREDİ KARTLIK CÜZDAN</t>
  </si>
  <si>
    <t>D-131</t>
  </si>
  <si>
    <t>DERİ KARTVİZİTLİK</t>
  </si>
  <si>
    <t>D-816</t>
  </si>
  <si>
    <t>SPOR TİP LASTİKLİ CÜZDAN KREDİ KARTLIKLI</t>
  </si>
  <si>
    <t>D-5121</t>
  </si>
  <si>
    <t>TEK PATLI KREDİ KARTLIK</t>
  </si>
  <si>
    <t>D-5123</t>
  </si>
  <si>
    <t>ÇİFT PATLI KREDİ KARTLIK</t>
  </si>
  <si>
    <t>D-5127</t>
  </si>
  <si>
    <t>DERİ CEP KARTLIK</t>
  </si>
  <si>
    <t>D-5130</t>
  </si>
  <si>
    <t>TEK PATLI YATAY KREDİ KARTLIK</t>
  </si>
  <si>
    <t>D-5122</t>
  </si>
  <si>
    <t>D-5171</t>
  </si>
  <si>
    <t>D-858</t>
  </si>
  <si>
    <t>DERİ KREDİ KATLIKLI CÜZDAN</t>
  </si>
  <si>
    <t>D-5108</t>
  </si>
  <si>
    <t>PATLI KREDİ KARTLIK</t>
  </si>
  <si>
    <t>D-1092</t>
  </si>
  <si>
    <t>D-1080</t>
  </si>
  <si>
    <t>D-854</t>
  </si>
  <si>
    <t>DERİ KREDİ KARTLIK CÜZDAN</t>
  </si>
  <si>
    <t>D-844</t>
  </si>
  <si>
    <t xml:space="preserve">SPOR TİP DERİ KARTLIK-CÜZDAN </t>
  </si>
  <si>
    <t>D-5175</t>
  </si>
  <si>
    <t xml:space="preserve">DERİ CÜZDAN KREDİ KARTLIK MEKANİZMALI </t>
  </si>
  <si>
    <t>D-50</t>
  </si>
  <si>
    <t>DERİ CÜZDAN ÇOK FONKSİYONLU</t>
  </si>
  <si>
    <t>D-3010</t>
  </si>
  <si>
    <t>DERİ KREDİ KARTLIK ÇEK VE CÜZDAN</t>
  </si>
  <si>
    <t>D-811</t>
  </si>
  <si>
    <t>LUX MENÜ KABLARI</t>
  </si>
  <si>
    <t>MN772</t>
  </si>
  <si>
    <t>S.DERİ  A5 LASTİKLi VE KÖŞEBENTLİ MENÜ KABI</t>
  </si>
  <si>
    <t>MN753</t>
  </si>
  <si>
    <t>S.DERİ  A4 LASTİKLi VE KÖŞEBENTLİ MENÜ KABI</t>
  </si>
  <si>
    <t>TH772</t>
  </si>
  <si>
    <t>THERMO DERİ  A5 LAS. VE KÖŞEBENTLİ MENÜ KABI</t>
  </si>
  <si>
    <t>TH753</t>
  </si>
  <si>
    <t>THERMO DERİ A4 LAS.VE KÖŞEBENTLİ MENÜ KABI</t>
  </si>
  <si>
    <t>MN752</t>
  </si>
  <si>
    <t xml:space="preserve">S.DERİ A5 VİDALI İÇİ 2 YP.ŞEFFAFLI </t>
  </si>
  <si>
    <t>MN755</t>
  </si>
  <si>
    <t xml:space="preserve">S.DERİ A4 VİDALI İÇİ 2 YP.ŞEFFAFLI </t>
  </si>
  <si>
    <t>TH752</t>
  </si>
  <si>
    <t xml:space="preserve">THERMO DERİ  A5 VİDALI İÇİ 2 YP.ŞEFFAFLI </t>
  </si>
  <si>
    <t>TH755</t>
  </si>
  <si>
    <t xml:space="preserve">THERMO DERİ  A4 VİDALI İÇİ 2 YP.ŞEFFAFLI </t>
  </si>
  <si>
    <t>MN876</t>
  </si>
  <si>
    <t>S.DERİ ADİSYON KABI</t>
  </si>
  <si>
    <t>MN888</t>
  </si>
  <si>
    <t>S.DERİ ADİSYON KABI (LÜX)</t>
  </si>
  <si>
    <t>SÜMEN TAKIMLARI</t>
  </si>
  <si>
    <t>SMN5</t>
  </si>
  <si>
    <t>S.DERİ SÜMEN TAKIMI 5 PARÇ.</t>
  </si>
  <si>
    <t>SMN6</t>
  </si>
  <si>
    <t>S.DERİ SÜMEN TAKIMI 6 PARÇ.</t>
  </si>
  <si>
    <t>SMN7</t>
  </si>
  <si>
    <t>S.DERİ SÜMEN TAKIMI 7 PARÇ.</t>
  </si>
  <si>
    <t>BSKSMN7</t>
  </si>
  <si>
    <t>BASKILI SÜMEN TAKIMI 7 PARÇA</t>
  </si>
  <si>
    <t>SMN7L</t>
  </si>
  <si>
    <t>S.DERİ SÜMEN TAKIMI 7 PARÇA LUKS</t>
  </si>
  <si>
    <t>S.DERİ LUKS EVRAK ÇANTASI</t>
  </si>
  <si>
    <t>S.DERİ KÜÇÜK BOY EVRAK ÇANTASI</t>
  </si>
  <si>
    <t>S.DERİ EVRAK ÇANTASI GİZLİ ÇİFT SAPLI</t>
  </si>
  <si>
    <t>S.DERİ EVRAK ÇANTASI ARMUT MODEL</t>
  </si>
  <si>
    <t>S.DERİ LUX EVRAK ÇANTASI DÖRT GÖZLÜ</t>
  </si>
  <si>
    <t>S.DERİ HESAP MAKİNELİ KARTVİZİTLİ SEKRETER BLOK</t>
  </si>
  <si>
    <t>S.DERİ KOL ALTI FERMUARLI ÇANTA</t>
  </si>
  <si>
    <t>S.DERİ SEMİNER BLOK</t>
  </si>
  <si>
    <t>SUNİ DERİ CEP TELEFON FİHRİSTLERİ</t>
  </si>
  <si>
    <t>101A</t>
  </si>
  <si>
    <t>S.DERİ  DAR UZUN FİHRİST 3’LÜ</t>
  </si>
  <si>
    <t>S.DERİ  DAR UZUN FİHRİST YALDIZLI 3’LÜ</t>
  </si>
  <si>
    <t>S.DERİ  KARE  FİHRİST YALDIZLI 3’LÜ</t>
  </si>
  <si>
    <t>S.DERİ  KARE FİHRİST 3’LÜ</t>
  </si>
  <si>
    <t>SUNİ DERİ MASA TELEFON FİHRİSTLERİ</t>
  </si>
  <si>
    <t>107A</t>
  </si>
  <si>
    <t>109A</t>
  </si>
  <si>
    <t>110A</t>
  </si>
  <si>
    <t>S.DERİ  MASA FİHRİST 6’LI</t>
  </si>
  <si>
    <t>12X17</t>
  </si>
  <si>
    <t>150A</t>
  </si>
  <si>
    <t>S.DERİ  MASA FİHRİST 6’LI YALDIZLI</t>
  </si>
  <si>
    <t>S.DERİ  MASA  FİHRİST 6’LI</t>
  </si>
  <si>
    <t>S.DERİ  MASA FİHRİST 9’LU</t>
  </si>
  <si>
    <t>THERMO DERİ LÜKS TELEFON FİHRİSTLERİ</t>
  </si>
  <si>
    <t>TH154</t>
  </si>
  <si>
    <t>THERMO S.DERİ MASA FİHRİST 6'LI YALDIZLI</t>
  </si>
  <si>
    <t>TH152</t>
  </si>
  <si>
    <t>TH109A</t>
  </si>
  <si>
    <t>TH110A</t>
  </si>
  <si>
    <t>TH107A</t>
  </si>
  <si>
    <t>TH115A</t>
  </si>
  <si>
    <t>TH171</t>
  </si>
  <si>
    <t>THERMO S.DERİ DAR UZUN FİHRİST YALDIZLI 3 LÜ</t>
  </si>
  <si>
    <t>TH172</t>
  </si>
  <si>
    <t>THERMO S.DERİ KARE FİHRİST YALDIZLI 3'LÜ</t>
  </si>
  <si>
    <t>8X11</t>
  </si>
  <si>
    <t>TH179</t>
  </si>
  <si>
    <t>THERMO S.DERİ MASA FİHRİSTİ 9'LU</t>
  </si>
  <si>
    <t>TH159</t>
  </si>
  <si>
    <t>TH153</t>
  </si>
  <si>
    <t>THERMO S.DERİ MASA FİHRİSTİ 6'LI BATTAL</t>
  </si>
  <si>
    <t>TH151</t>
  </si>
  <si>
    <t>THERMO S.DERİ  MASA FİHRİSTİ 6'LI BATTAL</t>
  </si>
  <si>
    <t>TH156</t>
  </si>
  <si>
    <t>THERMO S.DERİ MASA FİHRİSTİ 6'LI</t>
  </si>
  <si>
    <t>TH150</t>
  </si>
  <si>
    <t>TH109</t>
  </si>
  <si>
    <t>TH110</t>
  </si>
  <si>
    <t>TH107</t>
  </si>
  <si>
    <t>TH115</t>
  </si>
  <si>
    <t>TH114</t>
  </si>
  <si>
    <t>TH170</t>
  </si>
  <si>
    <t>THERMO S.DERİ DAR UZUN FİHRİST 3'LÜ</t>
  </si>
  <si>
    <t>TH173</t>
  </si>
  <si>
    <t>THERMO S.DERİ KARE FİHRİST 3'LÜ</t>
  </si>
  <si>
    <t>RUGAN TELEFON ÜRÜNLER</t>
  </si>
  <si>
    <t>8x16</t>
  </si>
  <si>
    <t>RUGAN KARE FİHRİST 3’LÜ</t>
  </si>
  <si>
    <t>8x11,5</t>
  </si>
  <si>
    <t>BİALA TELEFON FİHRİSTLERİ</t>
  </si>
  <si>
    <t>DAR UZUN FORMALI FİHRİST 3’LÜ</t>
  </si>
  <si>
    <t>BİALA KARE ÜÇLÜ FİHRİST</t>
  </si>
  <si>
    <t>8x11</t>
  </si>
  <si>
    <t>NOT  DEFTERLERİ</t>
  </si>
  <si>
    <t>141Ç</t>
  </si>
  <si>
    <t>8X11.5</t>
  </si>
  <si>
    <t>141K</t>
  </si>
  <si>
    <t>241Ç</t>
  </si>
  <si>
    <t>241K</t>
  </si>
  <si>
    <t>247Ç</t>
  </si>
  <si>
    <t>247K</t>
  </si>
  <si>
    <t>155Ç</t>
  </si>
  <si>
    <t>155K</t>
  </si>
  <si>
    <t>175D</t>
  </si>
  <si>
    <t>175Ç</t>
  </si>
  <si>
    <t>175K</t>
  </si>
  <si>
    <t>176D</t>
  </si>
  <si>
    <t>176Ç</t>
  </si>
  <si>
    <t>176K</t>
  </si>
  <si>
    <t>180D</t>
  </si>
  <si>
    <t>180Ç</t>
  </si>
  <si>
    <t>180K</t>
  </si>
  <si>
    <t>185D</t>
  </si>
  <si>
    <t>185Ç</t>
  </si>
  <si>
    <t>185K</t>
  </si>
  <si>
    <t>190D</t>
  </si>
  <si>
    <t>190Ç</t>
  </si>
  <si>
    <t>190K</t>
  </si>
  <si>
    <t>195D</t>
  </si>
  <si>
    <t>195Ç</t>
  </si>
  <si>
    <t>195K</t>
  </si>
  <si>
    <t>RUGAN LASTİKLİ NOT DEFTERLERİ</t>
  </si>
  <si>
    <t>RU541Ç</t>
  </si>
  <si>
    <t>RU541K</t>
  </si>
  <si>
    <t>RU555Ç</t>
  </si>
  <si>
    <t>RU555K</t>
  </si>
  <si>
    <t>RU575D</t>
  </si>
  <si>
    <t>RU575Ç</t>
  </si>
  <si>
    <t>RU575K</t>
  </si>
  <si>
    <t>RU580D</t>
  </si>
  <si>
    <t>RU580Ç</t>
  </si>
  <si>
    <t>RU580K</t>
  </si>
  <si>
    <t>RU590Ç</t>
  </si>
  <si>
    <t>RU590K</t>
  </si>
  <si>
    <t>SAMBA 2 PARÇALI LASTİKLİ NOT DEFTERLERİ</t>
  </si>
  <si>
    <t>SM141Ç</t>
  </si>
  <si>
    <t>SM141K</t>
  </si>
  <si>
    <t>SM155Ç</t>
  </si>
  <si>
    <t>SM155K</t>
  </si>
  <si>
    <t>SM175D</t>
  </si>
  <si>
    <t>SM175Ç</t>
  </si>
  <si>
    <t>SM175K</t>
  </si>
  <si>
    <t>SM180D</t>
  </si>
  <si>
    <t>SM180Ç</t>
  </si>
  <si>
    <t>SM180K</t>
  </si>
  <si>
    <t>SOFT LASTİKLİ NOT DEFTERLERİ</t>
  </si>
  <si>
    <t>SF141Ç</t>
  </si>
  <si>
    <t>SF141K</t>
  </si>
  <si>
    <t>SF155Ç</t>
  </si>
  <si>
    <t>SF155K</t>
  </si>
  <si>
    <t>SF175D</t>
  </si>
  <si>
    <t>SF175Ç</t>
  </si>
  <si>
    <t>SF175K</t>
  </si>
  <si>
    <t>SF180D</t>
  </si>
  <si>
    <t>SF180Ç</t>
  </si>
  <si>
    <t>SF180K</t>
  </si>
  <si>
    <t xml:space="preserve">ŞEREF DEFTERİ </t>
  </si>
  <si>
    <t>810A</t>
  </si>
  <si>
    <t>THERMO NOT DEFTERLERİ</t>
  </si>
  <si>
    <t>TH141Ç</t>
  </si>
  <si>
    <t>TH141K</t>
  </si>
  <si>
    <t>TH155Ç</t>
  </si>
  <si>
    <t>TH155K</t>
  </si>
  <si>
    <t>TH175D</t>
  </si>
  <si>
    <t>TH175Ç</t>
  </si>
  <si>
    <t>TH175K</t>
  </si>
  <si>
    <t>TH180D</t>
  </si>
  <si>
    <t>TH180Ç</t>
  </si>
  <si>
    <t>TH180K</t>
  </si>
  <si>
    <t>TH190D</t>
  </si>
  <si>
    <t>TH190Ç</t>
  </si>
  <si>
    <t>TH190K</t>
  </si>
  <si>
    <t>TH195D</t>
  </si>
  <si>
    <t>TH195Ç</t>
  </si>
  <si>
    <t>TH195K</t>
  </si>
  <si>
    <t>TH185D</t>
  </si>
  <si>
    <t>TH185Ç</t>
  </si>
  <si>
    <t>TH185K</t>
  </si>
  <si>
    <t>TH176D</t>
  </si>
  <si>
    <t>TH176Ç</t>
  </si>
  <si>
    <t>TH176K</t>
  </si>
  <si>
    <t>THERMO NAKIŞLI NOT DEFTERLERİ</t>
  </si>
  <si>
    <t>BR129K</t>
  </si>
  <si>
    <t>THERMO NAKIŞLI YUV. KÖŞE NOT DEFT.KRL 96YP IVORY</t>
  </si>
  <si>
    <t>BR129Ç</t>
  </si>
  <si>
    <t>THERMO NAKIŞLI YUV. KÖŞE NOT DEFT.ÇZG 96YP IVORY</t>
  </si>
  <si>
    <t>BR180K</t>
  </si>
  <si>
    <t>BR180Ç</t>
  </si>
  <si>
    <t>BR180D</t>
  </si>
  <si>
    <t>TARİHSİZ AJANDALAR</t>
  </si>
  <si>
    <t>TH149</t>
  </si>
  <si>
    <t>TH191</t>
  </si>
  <si>
    <t>ESCALADA LUX DEFTERLER</t>
  </si>
  <si>
    <t>LT130Ç</t>
  </si>
  <si>
    <t xml:space="preserve">INCE THERMO YUV. KÖŞE 96 YP LASTİKLİ DEFTER ÇZG </t>
  </si>
  <si>
    <t>LT130K</t>
  </si>
  <si>
    <t xml:space="preserve">INCE THERMO YUV. KÖŞE 96 YP LASTİKLİ DEFTER KRL </t>
  </si>
  <si>
    <t>BL130Ç</t>
  </si>
  <si>
    <t xml:space="preserve">BRİSTOL  YUV. KÖŞE 96 YP LASTİKLİ DEFTER ÇZG </t>
  </si>
  <si>
    <t>BL130K</t>
  </si>
  <si>
    <t xml:space="preserve">BRİSTOL YUV. KÖŞE 96 YP LASTİKLİ DEFTER KRL </t>
  </si>
  <si>
    <t>OFS130Ç</t>
  </si>
  <si>
    <t>OFSET KAPAK 96YP LASTİKLİ DEFTER ÇZG</t>
  </si>
  <si>
    <t>PVC NOT DEFTERLERİ</t>
  </si>
  <si>
    <t>PV121K</t>
  </si>
  <si>
    <t>PVC  IVORY 96YP DEFT.KRL</t>
  </si>
  <si>
    <t>PV121Ç</t>
  </si>
  <si>
    <t>PVC IVORY 96YP DEFT.ÇZG</t>
  </si>
  <si>
    <t>PV123K</t>
  </si>
  <si>
    <t>PVC IVORY 96YP DEFT.KRL</t>
  </si>
  <si>
    <t>9X13</t>
  </si>
  <si>
    <t>PV123Ç</t>
  </si>
  <si>
    <t>PV127K</t>
  </si>
  <si>
    <t>PV127Ç</t>
  </si>
  <si>
    <t>PV129K</t>
  </si>
  <si>
    <t>PV129Ç</t>
  </si>
  <si>
    <t>PV224Ç</t>
  </si>
  <si>
    <t>PVC 80GR IVORY 96YP DEFT.ÇZG</t>
  </si>
  <si>
    <t>9 X 14</t>
  </si>
  <si>
    <t>PV224K</t>
  </si>
  <si>
    <t>PVC 80GR IVORY 96YP DEFT.KRL</t>
  </si>
  <si>
    <t>PV225Ç</t>
  </si>
  <si>
    <t>PVC IVORY 96YP DEFT.ÇZG GAZETECİ TİPİ</t>
  </si>
  <si>
    <t>PV227Ç</t>
  </si>
  <si>
    <t>PVC IVORY 120YP DEFT.ÇZG</t>
  </si>
  <si>
    <t>13 x 20</t>
  </si>
  <si>
    <t>PV227K</t>
  </si>
  <si>
    <t>PVC IVORY 120YP DEFT.KRL</t>
  </si>
  <si>
    <t>PV180K</t>
  </si>
  <si>
    <t>PVC LUX 168YP NOT DEFTERİ KRL</t>
  </si>
  <si>
    <t>PV180Ç</t>
  </si>
  <si>
    <t>PVC LUX 168YP NOT DEFTERİ ÇZG</t>
  </si>
  <si>
    <t>PV180D</t>
  </si>
  <si>
    <t>PVC LUX 168YP NOT DEFTERİ DÜZ</t>
  </si>
  <si>
    <t>PV175K</t>
  </si>
  <si>
    <t>PV175Ç</t>
  </si>
  <si>
    <t>PV175D</t>
  </si>
  <si>
    <t>SRT180K</t>
  </si>
  <si>
    <t>SRT180Ç</t>
  </si>
  <si>
    <t>EMPRİME BASKILI LUX DEFTERLER</t>
  </si>
  <si>
    <t>EMP IVORY 96YP DEFT.ÇZG</t>
  </si>
  <si>
    <t>EMP121K</t>
  </si>
  <si>
    <t>EMP IVORY 96YP DEFT.KRL</t>
  </si>
  <si>
    <t>EMP121Ç</t>
  </si>
  <si>
    <t>EMP123K</t>
  </si>
  <si>
    <t>EMP123Ç</t>
  </si>
  <si>
    <t>EMP127K</t>
  </si>
  <si>
    <t>EMP  IVORY 96YP DEFT.KRL</t>
  </si>
  <si>
    <t>EMP127Ç</t>
  </si>
  <si>
    <t>EMP129K</t>
  </si>
  <si>
    <t>EMP129Ç</t>
  </si>
  <si>
    <t>EMP224Ç</t>
  </si>
  <si>
    <t>EMPRİME BASKILI 96YP IVORY DEFTER ÇZG</t>
  </si>
  <si>
    <t>EMP224K</t>
  </si>
  <si>
    <t>EMPRİME BASKILI 96YP IVORY DEFTER KRL</t>
  </si>
  <si>
    <t>EMP225Ç</t>
  </si>
  <si>
    <t>EMPRİME BASKILI 96YP IVORY DEFTER ÇZG GAZETECİ TİPİ</t>
  </si>
  <si>
    <t>EMP227Ç</t>
  </si>
  <si>
    <t>EMPRİME BASKILI 120YP IVORY DEFTER ÇZG</t>
  </si>
  <si>
    <t>13X20</t>
  </si>
  <si>
    <t>EMP227K</t>
  </si>
  <si>
    <t>EMPRİME BASKILI 120YP IVORY DEFTER KRL</t>
  </si>
  <si>
    <t>EMP175Ç</t>
  </si>
  <si>
    <t>EMP175K</t>
  </si>
  <si>
    <t>EMP180Ç</t>
  </si>
  <si>
    <t>EMP180K</t>
  </si>
  <si>
    <t>ÖZEL DİZAYN BASKILI KUŞE KAPAK LASTİKLİ DEFTERLER</t>
  </si>
  <si>
    <t>ÖZEL DİZAYNLI KUŞE 96YP IVORY LASTİKLİ DEFTER ÇZG</t>
  </si>
  <si>
    <t>OFS121Ç</t>
  </si>
  <si>
    <t>OFSET KAPAK 96YP IVORY LASTİKLİ DFFTER ÇZG</t>
  </si>
  <si>
    <t>OFS121K</t>
  </si>
  <si>
    <t>OFSET KAPAK 96YP IVORY LASTİKLİ DFFTER KRL</t>
  </si>
  <si>
    <t>OFS123Ç</t>
  </si>
  <si>
    <t>OFSET KAPAK 96YP IVORY LASTİKLİ DEFTER ÇZG</t>
  </si>
  <si>
    <t>OFS123K</t>
  </si>
  <si>
    <t>OFSET KAPAK 96YP IVORY LASTİKLİ DEFTER KRL</t>
  </si>
  <si>
    <t>OFS225Ç</t>
  </si>
  <si>
    <t>9X14</t>
  </si>
  <si>
    <t>OFS127Ç</t>
  </si>
  <si>
    <t>OFS127K</t>
  </si>
  <si>
    <t>OFS129Ç</t>
  </si>
  <si>
    <t>OFS129K</t>
  </si>
  <si>
    <t>ÖZEL DİZAYNLI KUŞE 96YP IVORY LASTİKLİ DEFTER KRL</t>
  </si>
  <si>
    <t>BASKILI SUNİ DERİ DEFTERLER</t>
  </si>
  <si>
    <t>BSK127K</t>
  </si>
  <si>
    <t>S.DERİ DESENLİ 12X17 DEFTER KRL 96YP IVORY</t>
  </si>
  <si>
    <t>BSK127Ç</t>
  </si>
  <si>
    <t>S.DERİ DESENLİ 12X17 DEFTER ÇZG 96YP IVORY</t>
  </si>
  <si>
    <t>BSK129K</t>
  </si>
  <si>
    <t>S.DERİ DESENLİ 14X20 DEFTER KRL 96YP IVORY</t>
  </si>
  <si>
    <t>BSK129Ç</t>
  </si>
  <si>
    <t>S.DERİ DESENLİ 14X20 DEFTER ÇZG 96YP IVORY</t>
  </si>
  <si>
    <t>BSK175K</t>
  </si>
  <si>
    <t>S.DERİ DESENLİ 12X17 DEFTER KRL 168YP BEYAZ</t>
  </si>
  <si>
    <t>BSK175Ç</t>
  </si>
  <si>
    <t>S.DERİ DESENLİ 12X17 DEFTER ÇZG 168YP BEYAZ</t>
  </si>
  <si>
    <t>BSK180K</t>
  </si>
  <si>
    <t>S.DERİ DESENLİ 14X20 DEFTER KRL 168YP BEYAZ</t>
  </si>
  <si>
    <t>BSK180Ç</t>
  </si>
  <si>
    <t>S.DERİ DESENLİ 14X20 DEFTER ÇZG 168YP BEYAZ</t>
  </si>
  <si>
    <t>A4</t>
  </si>
  <si>
    <t>TH121Ç</t>
  </si>
  <si>
    <t>THERMO BASKILI 96 YP. SARI DEFTER ÇZG</t>
  </si>
  <si>
    <t>TH121K</t>
  </si>
  <si>
    <t>THERMO BASKILI  96 YP. SARI DEFTER KRL</t>
  </si>
  <si>
    <t>TH123Ç</t>
  </si>
  <si>
    <t>TH123K</t>
  </si>
  <si>
    <t>TH127Ç</t>
  </si>
  <si>
    <t>TH127K</t>
  </si>
  <si>
    <t>TH129Ç</t>
  </si>
  <si>
    <t>TH129K</t>
  </si>
  <si>
    <t>TH224Ç</t>
  </si>
  <si>
    <t xml:space="preserve"> THERMO BASKILI 80GR IVORY 96YP DEFTER ÇZG</t>
  </si>
  <si>
    <t>TH224K</t>
  </si>
  <si>
    <t xml:space="preserve"> THERMO BASKILI 80GR IVORY 96YP DEFTER KRL</t>
  </si>
  <si>
    <t>TH227Ç</t>
  </si>
  <si>
    <t>THERMO BASKILI IVORY 120YP DEFTER ÇZG</t>
  </si>
  <si>
    <t>TH227K</t>
  </si>
  <si>
    <t xml:space="preserve"> THERMO BASKILI IVORY 120YP DEFTER KRL</t>
  </si>
  <si>
    <t>8 X 11</t>
  </si>
  <si>
    <t>9 X 13</t>
  </si>
  <si>
    <t>12 X 17</t>
  </si>
  <si>
    <t>14 X 20</t>
  </si>
  <si>
    <t>KALEMLİ SET DEFTERLER</t>
  </si>
  <si>
    <t>TH223Ç</t>
  </si>
  <si>
    <t>THERMO 96 YP. KALEMLİ DEFTER ÇZG</t>
  </si>
  <si>
    <t>TH223K</t>
  </si>
  <si>
    <t>THERMO 96 YP. KALEMLİ DEFTER KRL</t>
  </si>
  <si>
    <t>TH229Ç</t>
  </si>
  <si>
    <t>TH229K</t>
  </si>
  <si>
    <t>RU121Ç</t>
  </si>
  <si>
    <t>RUGAN LASTİKLİ 96 YP SARI DEFTER ÇZG</t>
  </si>
  <si>
    <t>RU121K</t>
  </si>
  <si>
    <t>RUGAN LASTİKLİ 96 YP SARI DEFTER KRL</t>
  </si>
  <si>
    <t>RU123Ç</t>
  </si>
  <si>
    <t>RU123K</t>
  </si>
  <si>
    <t>RU127Ç</t>
  </si>
  <si>
    <t>RU127K</t>
  </si>
  <si>
    <t>RU129Ç</t>
  </si>
  <si>
    <t>RU129K</t>
  </si>
  <si>
    <t>SF121Ç</t>
  </si>
  <si>
    <t>SOFT LASTİKLİ 96YP.SARI DEFTER</t>
  </si>
  <si>
    <t>SF121K</t>
  </si>
  <si>
    <t>SF123Ç</t>
  </si>
  <si>
    <t>SF123K</t>
  </si>
  <si>
    <t>SF127Ç</t>
  </si>
  <si>
    <t>SF127K</t>
  </si>
  <si>
    <t>SF129Ç</t>
  </si>
  <si>
    <t>SF129K</t>
  </si>
  <si>
    <t>SF224Ç</t>
  </si>
  <si>
    <t>SOFT LASTİKLİ 80GR IVORY 96YP DEFTER ÇZG</t>
  </si>
  <si>
    <t>SF224K</t>
  </si>
  <si>
    <t>SOFT LASTİKLİ 80GR IVORY 96YP DEFTER KRL</t>
  </si>
  <si>
    <t>SF227Ç</t>
  </si>
  <si>
    <t>SOFT LASTİKLİ IVORY 120YP DEFTER ÇZG</t>
  </si>
  <si>
    <t>SF227K</t>
  </si>
  <si>
    <t>SOFT LASTİKLİ IVORY 120YP DEFTER KRL</t>
  </si>
  <si>
    <t>LUX İNCE THERMO 96YP.DEFTER ÇZG</t>
  </si>
  <si>
    <t>LT121K</t>
  </si>
  <si>
    <t>LUX İNCE THERMO 96YP.DEFTER KRL</t>
  </si>
  <si>
    <t>LT121Ç</t>
  </si>
  <si>
    <t>LT123K</t>
  </si>
  <si>
    <t>LT123Ç</t>
  </si>
  <si>
    <t>LT127K</t>
  </si>
  <si>
    <t>LT127Ç</t>
  </si>
  <si>
    <t>LT129K</t>
  </si>
  <si>
    <t>LT129Ç</t>
  </si>
  <si>
    <t>LT224Ç</t>
  </si>
  <si>
    <t>LUX THERMO 80GR IVORY 96YP DEFTER ÇZG</t>
  </si>
  <si>
    <t>LT224K</t>
  </si>
  <si>
    <t>LUX THERMO 80GR IVORY 96YP DEFTER KRL</t>
  </si>
  <si>
    <t>LT225Ç</t>
  </si>
  <si>
    <t>LUX THERMO IVORY 96YP DEFTER ÇZG GAZETECİ TİPİ</t>
  </si>
  <si>
    <t>LT227Ç</t>
  </si>
  <si>
    <t>LUX THERMO IVORY 120YP DEFTER ÇZG</t>
  </si>
  <si>
    <t>LT227K</t>
  </si>
  <si>
    <t>LUX THERMO IVORY 120YP DEFTER KRL</t>
  </si>
  <si>
    <t>OL227Ç</t>
  </si>
  <si>
    <t>THERMO ORTADAN LASTİKLİ 120YP DEFTER ÇZG</t>
  </si>
  <si>
    <t>OL227K</t>
  </si>
  <si>
    <t>THERMO ORTADAN LASTİKLİ 120YP DEFTER KRL</t>
  </si>
  <si>
    <t>MIKNATISLI LUX DEFTERLER</t>
  </si>
  <si>
    <t>LT127MÇ</t>
  </si>
  <si>
    <t>LUX İNCE THERMO 96YP.DEFTER ÇZG MIKNATISLI</t>
  </si>
  <si>
    <t>LT127MK</t>
  </si>
  <si>
    <t>LUX İNCE THERMO 96YP.DEFTER KRL MIKNATISLI</t>
  </si>
  <si>
    <t>LT129MÇ</t>
  </si>
  <si>
    <t>LT129MK</t>
  </si>
  <si>
    <t>LT227MÇ</t>
  </si>
  <si>
    <t>LUX THERMO IVORY 120YP DEFTER ÇZG MIKNATISLI</t>
  </si>
  <si>
    <t>LT227MK</t>
  </si>
  <si>
    <t>LUX THERMO IVORY 120YP DEFTER KRL MIKMATISLI</t>
  </si>
  <si>
    <t>BL121Ç</t>
  </si>
  <si>
    <t>BL121K</t>
  </si>
  <si>
    <t>BL123Ç</t>
  </si>
  <si>
    <t>BL123K</t>
  </si>
  <si>
    <t>BL127Ç</t>
  </si>
  <si>
    <t>BL127K</t>
  </si>
  <si>
    <t>BL129Ç</t>
  </si>
  <si>
    <t>BL129K</t>
  </si>
  <si>
    <t>BL224Ç</t>
  </si>
  <si>
    <t>BL224K</t>
  </si>
  <si>
    <t>BL227Ç</t>
  </si>
  <si>
    <t>BL227K</t>
  </si>
  <si>
    <t>BRİSTOL LASTİKLİ YUV.KÖŞE 96YP SARI DEFTER ÇZG</t>
  </si>
  <si>
    <t>BRİSTOL LASTİKLİ YUV.KÖŞE 96YP SARI DEFTER KRL</t>
  </si>
  <si>
    <t>BRİSTOL LASTİKLİ YUV.KÖŞE 120YP SARI DEFTER ÇZG</t>
  </si>
  <si>
    <t>BRİSTOL LASTİKLİ YUV.KÖŞE 120YP SARI DEFTER KRL</t>
  </si>
  <si>
    <t>BLOKNOTLAR</t>
  </si>
  <si>
    <t>SPİRALLİ CEP BLOKNOTLAR</t>
  </si>
  <si>
    <t>SPİRALLİ LUX CEP DEFTERİ (80 YAPRAK)</t>
  </si>
  <si>
    <t>8,5x12,5</t>
  </si>
  <si>
    <t>SPİRALLİ BLOKNOTLAR</t>
  </si>
  <si>
    <t>PR05</t>
  </si>
  <si>
    <t>A5 SPİRALLİ BLOKNOT KARELİ 40 YP.</t>
  </si>
  <si>
    <t>PR07</t>
  </si>
  <si>
    <t>A5 SPİRALLİ BLOKNOT ÇİZGİLİ 40 YP.</t>
  </si>
  <si>
    <t>PR04</t>
  </si>
  <si>
    <t>A4 SPİRALLİ BLOKNOT KARELİ 40 YP.</t>
  </si>
  <si>
    <t>PR06</t>
  </si>
  <si>
    <t>A4 SPİRALLİ BLOKNOT ÇİZGİLİ  40 YP.</t>
  </si>
  <si>
    <t>LÜX  SPİRALLİ OFİS BLOKNOTLARI</t>
  </si>
  <si>
    <t>295K</t>
  </si>
  <si>
    <t>A5 COLLEGE SPİRALLİ BLOKNOT 100 YAP.KRL</t>
  </si>
  <si>
    <t>295Ç</t>
  </si>
  <si>
    <t>A5 COLLEGE SPİRALLİ BLOKNOT 100 YAP.ÇZG</t>
  </si>
  <si>
    <t>294K</t>
  </si>
  <si>
    <t>A4 COLLEGE SPİRALLİ BLOKNOT 100 YAP.KRL</t>
  </si>
  <si>
    <t>294Ç</t>
  </si>
  <si>
    <t>A4 COLLEGE SPİRALLİ BLOKNOT 100 YAP.ÇZG</t>
  </si>
  <si>
    <t>TH295K</t>
  </si>
  <si>
    <t>A5 THERMO  KAPAK SPİRALLİ BLOKNOT 100 YP.KRL</t>
  </si>
  <si>
    <t>TH295Ç</t>
  </si>
  <si>
    <t>A5 THERMO  KAPAK SPİRALLİ BLOKNOT 100 YP.ÇZG</t>
  </si>
  <si>
    <t>TH294K</t>
  </si>
  <si>
    <t>A4 THERMO KAPAK  SPİRALLİ BLOKNOT 100 YP.KRL</t>
  </si>
  <si>
    <t>TH294Ç</t>
  </si>
  <si>
    <t>A4 THERMO KAPAK  SPİRALLİ BLOKNOT 100 YP.ÇZG</t>
  </si>
  <si>
    <t>KF295K</t>
  </si>
  <si>
    <t>A5 KRAFT KAPAK  SPİRALLİ BLOKNOT 100 YP.KRL</t>
  </si>
  <si>
    <t>KF295Ç</t>
  </si>
  <si>
    <t>A5 KRAFT KAPAK  SPİRALLİ BLOKNOT 100 YP.ÇZG</t>
  </si>
  <si>
    <t>KF294K</t>
  </si>
  <si>
    <t>A4 KRAFT KAPAK  SPİRALLİ BLOKNOT 100 YP.KRL</t>
  </si>
  <si>
    <t>KF294Ç</t>
  </si>
  <si>
    <t>A4 KRAFT KAPAK  SPİRALLİ BLOKNOT 100 YP.ÇZG</t>
  </si>
  <si>
    <t xml:space="preserve">                                                    </t>
  </si>
  <si>
    <t>409-S</t>
  </si>
  <si>
    <t>SNAKE SERİSİ A7 80YP. LASTİKLİ NOT DEFTER</t>
  </si>
  <si>
    <t>409-M</t>
  </si>
  <si>
    <t>SNAKE SERİSİ A6 128YP. LASTİKLİ NOT DEFTER</t>
  </si>
  <si>
    <t>409-L</t>
  </si>
  <si>
    <t>SNAKE SERİSİ A5 128YP. LASTİKLİ NOT DEFTER</t>
  </si>
  <si>
    <t>7x10</t>
  </si>
  <si>
    <t>9,5x14,5</t>
  </si>
  <si>
    <t>MONOGRAM SERİSİ LASTİKLİ NOT DEFTERLERİ</t>
  </si>
  <si>
    <t>371-S</t>
  </si>
  <si>
    <t>MONOGRAM SERİSİ A7 80YP. LASTİKLİ NOT DEFT.</t>
  </si>
  <si>
    <t>371-M</t>
  </si>
  <si>
    <t>MONOGRAM SERİSİ A6 128YP. LASTİKLİ NOT DEFT.</t>
  </si>
  <si>
    <t>371-L</t>
  </si>
  <si>
    <t>MONOGRAM SERİSİ A5 128YP. LASTİKLİ NOT DEFT.</t>
  </si>
  <si>
    <t>KÜP BLOKLAR</t>
  </si>
  <si>
    <t>LIZY KÜP BLOK RENKLİ</t>
  </si>
  <si>
    <t>8X8</t>
  </si>
  <si>
    <t>LIZY KÜP BLOK BEYAZ</t>
  </si>
  <si>
    <t xml:space="preserve">LIZY KARTON KUTU BEYAZ KÜP BLOK </t>
  </si>
  <si>
    <t>8.5X8.5</t>
  </si>
  <si>
    <t>MİNİ PLAS.KUTULU RENKLİ KÜP BLOK EKONOMİK</t>
  </si>
  <si>
    <t>8.5 X 8.5</t>
  </si>
  <si>
    <t>MİNİ PLAS.KUTULU BEYAZ KÜP BLOK EKONOMİK</t>
  </si>
  <si>
    <t>KÜÇÜK PLASTİK KUTU RENKLİ KÜP BLOK</t>
  </si>
  <si>
    <t>9,5x9,5x5</t>
  </si>
  <si>
    <t>KÜÇÜK PLASTİK KUTU BEYAZ KÜP BLOK</t>
  </si>
  <si>
    <t>KUTULU KÜP BLOK RENKLİ</t>
  </si>
  <si>
    <t>BÜYÜK PLASTİK KUTU RENKLİ KÜP BLOK</t>
  </si>
  <si>
    <t>9x9x9</t>
  </si>
  <si>
    <t>BÜYÜK PLASTİK KUTU BEYAZ KÜP BLOK</t>
  </si>
  <si>
    <t xml:space="preserve"> ÖZEL SEMİNER BLOKLAR LUX </t>
  </si>
  <si>
    <t>S.DERİ  BLOKLU KAP</t>
  </si>
  <si>
    <t>801-K</t>
  </si>
  <si>
    <t>S.DERİ A4 BLOKLUK KAP (KİLİTLİ)</t>
  </si>
  <si>
    <t>802-K</t>
  </si>
  <si>
    <t>S.DERİ A5 BLOKLUK KAP (KİLİTLİ)</t>
  </si>
  <si>
    <t>TH801</t>
  </si>
  <si>
    <t>LUX THERMO İÇİ DEFTERLİ KAP</t>
  </si>
  <si>
    <t>TH802</t>
  </si>
  <si>
    <t xml:space="preserve">SEKRETER BLOKLARI </t>
  </si>
  <si>
    <t>BİALA KAPAKLI SEKRETER BLOK</t>
  </si>
  <si>
    <t>KAPAKSIZ MEKANİZMALI SEKRETER BLOK</t>
  </si>
  <si>
    <t>S. DERİ  ÇİFT MEKANİZMALI SEKRETER BLOK</t>
  </si>
  <si>
    <t>KLASÖR TİP ÇİFT MEKANİZMALI SEKRETER BLOK</t>
  </si>
  <si>
    <t>ÖZEL BASKILI LÜX SEKRETER BLOKLAR</t>
  </si>
  <si>
    <t xml:space="preserve">AĞAÇ SEKRETER BLOK </t>
  </si>
  <si>
    <t>RS803</t>
  </si>
  <si>
    <t>PVC RESİMLİ SEKRETER BLOK</t>
  </si>
  <si>
    <t>BSK803</t>
  </si>
  <si>
    <t>S.DERİ BASKILI BİALA KAPAKLI SEKRETER BLOK</t>
  </si>
  <si>
    <t>TH803</t>
  </si>
  <si>
    <t>THERMO BİALA KAPAKLI SEKRETER BLOK</t>
  </si>
  <si>
    <t>EKONOMİK SEKRETER BLOKLAR</t>
  </si>
  <si>
    <t>803E</t>
  </si>
  <si>
    <t>EKONOMİK KAPAKLI SEKRETER BLOK</t>
  </si>
  <si>
    <t>806E</t>
  </si>
  <si>
    <t>EKONOMİK KAPAKSIZ SEKRETER BLOK</t>
  </si>
  <si>
    <t>803FE</t>
  </si>
  <si>
    <t>EKONOMİK KAPAKLI FLORASAN SEKRETER BLOK</t>
  </si>
  <si>
    <t>806FE</t>
  </si>
  <si>
    <t>EKONOMİK KAPAKSIZ FLORASAN SEKRETER BLOK</t>
  </si>
  <si>
    <t>ÖĞRENCİ KLASÖRLERİ</t>
  </si>
  <si>
    <t>TALEBE KLASÖR (İTHAL 2’Lİ MEKANİZMA)</t>
  </si>
  <si>
    <t>TALEBE KLASÖR (İTHAL 4’LÜ MEKANİZMA)</t>
  </si>
  <si>
    <t xml:space="preserve">ASETATLAR </t>
  </si>
  <si>
    <t>AS-10</t>
  </si>
  <si>
    <t>EN 100cm</t>
  </si>
  <si>
    <t>AS-20</t>
  </si>
  <si>
    <t>ÖZEL ÜRÜNLER</t>
  </si>
  <si>
    <t>BİALA EHLİYET KABI</t>
  </si>
  <si>
    <t>6.5X9.5</t>
  </si>
  <si>
    <t>BİALA KREDİ CEPLİ EHLİYET KABI</t>
  </si>
  <si>
    <t>9.5X12.5</t>
  </si>
  <si>
    <t>BİALA YENİ BOY RUHSAT KABI</t>
  </si>
  <si>
    <t>S. DERİ DİKİŞLİ RUHSAT KABI</t>
  </si>
  <si>
    <t>BİALA KARTVİZİT ALBÜMLERİ</t>
  </si>
  <si>
    <t>7,5X10,5</t>
  </si>
  <si>
    <t>10,5X12,5</t>
  </si>
  <si>
    <t>11X19,5</t>
  </si>
  <si>
    <t>12,5X24,5</t>
  </si>
  <si>
    <t>22,5X26</t>
  </si>
  <si>
    <t>16X27</t>
  </si>
  <si>
    <t>24,5X26,5</t>
  </si>
  <si>
    <t>SUNİ DERİ KARTVİZİT ALBÜMLERİ</t>
  </si>
  <si>
    <t>400-A</t>
  </si>
  <si>
    <t>400-D</t>
  </si>
  <si>
    <t>YK 40</t>
  </si>
  <si>
    <t>7,5X11</t>
  </si>
  <si>
    <t>11,5X20</t>
  </si>
  <si>
    <t>13,5X24,5</t>
  </si>
  <si>
    <t>YK 160</t>
  </si>
  <si>
    <t>S.DERİ LÜX KARTVİZİT DÖRTLÜ 160'LI</t>
  </si>
  <si>
    <t>25,5X11,5</t>
  </si>
  <si>
    <t>EKOSE &amp; RUGAN KARTVİZİT ALBÜMLER</t>
  </si>
  <si>
    <t>13X24,5</t>
  </si>
  <si>
    <t>L-10</t>
  </si>
  <si>
    <t>13X25</t>
  </si>
  <si>
    <t>L-12</t>
  </si>
  <si>
    <t>L-13</t>
  </si>
  <si>
    <t>THERMO 2 PARÇALI KARTVİZİT ALBÜMLERİ</t>
  </si>
  <si>
    <t>404TP</t>
  </si>
  <si>
    <t>13X24.5</t>
  </si>
  <si>
    <t>424TP</t>
  </si>
  <si>
    <t>11.5X20</t>
  </si>
  <si>
    <t>417TP</t>
  </si>
  <si>
    <t>418TP</t>
  </si>
  <si>
    <t>419TP</t>
  </si>
  <si>
    <t>420TP</t>
  </si>
  <si>
    <t xml:space="preserve"> KARTVİZİT YEDEKLER</t>
  </si>
  <si>
    <t>13X26</t>
  </si>
  <si>
    <t>23X23.5</t>
  </si>
  <si>
    <t>KFB149</t>
  </si>
  <si>
    <t>OFB149</t>
  </si>
  <si>
    <t>THEMP149</t>
  </si>
  <si>
    <t>KFB180Ç</t>
  </si>
  <si>
    <t>KFB180K</t>
  </si>
  <si>
    <t>OFB180Ç</t>
  </si>
  <si>
    <t>OFB180K</t>
  </si>
  <si>
    <t>TH280Ç</t>
  </si>
  <si>
    <t>TH280K</t>
  </si>
  <si>
    <t>TH280D</t>
  </si>
  <si>
    <t>THEMP180Ç</t>
  </si>
  <si>
    <t>THEMP180K</t>
  </si>
  <si>
    <t>KFD129</t>
  </si>
  <si>
    <t>939I</t>
  </si>
  <si>
    <t>LIZY IVORY KARTON KUTU KÜP BLOK</t>
  </si>
  <si>
    <t>LAPTOP ÇANTASI KÖRÜKLÜ 15,6 inc</t>
  </si>
  <si>
    <t>ÖN S.DERİ PATLI LAPTOP ÇANTA KÖRÜKLÜ 15,6 inc</t>
  </si>
  <si>
    <t>YAN S.DERİ CEPLİ LAPTOP ÇANTA KÖRÜKLÜ 15,6 inc</t>
  </si>
  <si>
    <t>ÖN S.DERİ PATLI LAPTOP ÇANTA  KÖRÜKLÜ 15,6 inc</t>
  </si>
  <si>
    <t>S.DERİ UZUN FİHRİST TEKLİ</t>
  </si>
  <si>
    <t>S.DERİ  DAR UZUN FİHRİST TEKLİ YALDIZLI</t>
  </si>
  <si>
    <t>S.DERİ  BÜYÜK CEP FİHRİST 3'LÜ</t>
  </si>
  <si>
    <t>RUGAN  DAR UZUN FİHRİST TEKLİ</t>
  </si>
  <si>
    <t>S.DERİ MASA FİHRİST (ORTA) 3LÜ</t>
  </si>
  <si>
    <t>S.DERİ  MASA FİHRİST (ORTA) YALDIZLI 3LÜ</t>
  </si>
  <si>
    <t>S.DERİ  DAR UZUN MASA FİHRİST 3LÜ</t>
  </si>
  <si>
    <t>S.DERİ  MASA FİHRİST (BATTAL) 3LÜ</t>
  </si>
  <si>
    <t>S.DERİ  MASA FİHRİST 3LÜ</t>
  </si>
  <si>
    <t>S.DERİ  MASA FİHRİST YALDIZLI 3LÜ</t>
  </si>
  <si>
    <t>S.DERİ  MASA FİHRİST (BATTAL) YALDIZLI 3LÜ</t>
  </si>
  <si>
    <t>S.DERİ  DAR UZUN MASA FİHRİST YALDIZLI 3LÜ</t>
  </si>
  <si>
    <t>115*</t>
  </si>
  <si>
    <t>115A*</t>
  </si>
  <si>
    <t>110*</t>
  </si>
  <si>
    <t>THERMO S.DERİ MASA FİHRİSTİ BATTAL YALDIZLI 3LÜ</t>
  </si>
  <si>
    <t>THERMO S.DERİ DAR UZUN MASA FİHRİSTİ YALD. 3LÜ</t>
  </si>
  <si>
    <t>THERMO S.DERİ MASA FİHRİSTİ YALDIZLI (ORTA) 3LÜ</t>
  </si>
  <si>
    <t>THERMO S.DERİ MASA FİHRİSTİ BATTAL 3LÜ</t>
  </si>
  <si>
    <t>THERMO S.DERİ DAR UZUN MASA FİHRİSTİ 3LÜ</t>
  </si>
  <si>
    <t>THERMO S.DERİ MASA FİHRİSTİ 3LÜ</t>
  </si>
  <si>
    <t>THERMO S.DERİ BÜYÜK CEP FİHRİSTİ 3LÜ</t>
  </si>
  <si>
    <t>RUGAN MASA DAR UZUN FİHRİST 3LÜ</t>
  </si>
  <si>
    <t>RUGAN BÜYÜK CEP FİHRİST 3LÜ</t>
  </si>
  <si>
    <t>RUGAN MASA FİHRİST (KÜÇÜK) 3LÜ</t>
  </si>
  <si>
    <t xml:space="preserve">RUGAN DAR UZUN FİHRİST 3LÜ </t>
  </si>
  <si>
    <t>RUGAN  MASA FİHRİST (ORTA) 3LÜ</t>
  </si>
  <si>
    <t>RUGAN  MASA FİHRİST (BATTAL) 3LÜ</t>
  </si>
  <si>
    <t>DAR UZUN FİHRİST BİALA LUX TEKLİ</t>
  </si>
  <si>
    <t>BİALA BÜYÜK CEP FİHRİST 3LÜ</t>
  </si>
  <si>
    <t>BİALA MASA FİHRİST (ORTA) 3LÜ</t>
  </si>
  <si>
    <t>BİALA MASA FİHRİST (DAR UZUN) 3LÜ</t>
  </si>
  <si>
    <t>BİALA MASA FİHRİST (BATTAL) 3LÜ</t>
  </si>
  <si>
    <t>BİALA MASA FİHRİST (KÜÇÜK) 3LÜ</t>
  </si>
  <si>
    <t>S. DERİ  NOT DEFTERİ ÇZG 144YP</t>
  </si>
  <si>
    <t>S. DERİ  MİNİ NOT DEFTERİ ÇZG 64YP</t>
  </si>
  <si>
    <t>S. DERİ  MİNİ NOT DEFTERİ KRL 64YP</t>
  </si>
  <si>
    <t>BİALA MİNİ NOT DEFTERİ ÇZG 64YP</t>
  </si>
  <si>
    <t>BİALA MİNİ NOT DEFTERİ KRL 64YP</t>
  </si>
  <si>
    <t>BİALA MİNİ MODELİST DEFTER CEPLİ ÇZG 64YP</t>
  </si>
  <si>
    <t>BİALA MİNİ MODELİST DEFTER CEPLİ KRL 64YP</t>
  </si>
  <si>
    <t>S. DERİ  NOT DEFTERİ KRL 144YP</t>
  </si>
  <si>
    <t>S. DERİ  LUX NOT DEFT.DÜZ 168YP</t>
  </si>
  <si>
    <t>S. DERİ  LUX NOT DEFT.ÇZG 168YP</t>
  </si>
  <si>
    <t>S. DERİ  LUX NOT DEFT.KRL 168YP</t>
  </si>
  <si>
    <t>S. DERİ  LUX NOT DEFT.DİLLİ DÜZ 168YP</t>
  </si>
  <si>
    <t>S. DERİ  LUX NOT DEFT.DİLLİ ÇZG 168YP</t>
  </si>
  <si>
    <t>S. DERİ  LUX NOT DEFT.DİLLİ KRL 168YP</t>
  </si>
  <si>
    <t>S. DERİ NOT DEFTERİ DİLLİ DÜZ 168YP</t>
  </si>
  <si>
    <t>S. DERİ NOT DEFTERİ DİLLİ ÇZG 168YP</t>
  </si>
  <si>
    <t>S. DERİ NOT DEFTERİ DİLLİ KRL 168YP</t>
  </si>
  <si>
    <t>RUGAN LASTİKLİ MİNİ NOT DEFTERİ ÇZG 64YP</t>
  </si>
  <si>
    <t>RUGAN LASTİKLİ MİNİ NOT DEFTERİ KRL 64YP</t>
  </si>
  <si>
    <t>RUGAN LASTİKLİ NOT DEFTERİ ÇZG 144YP</t>
  </si>
  <si>
    <t>RUGAN LASTİKLİ NOT DEFTERİ KRL 144YP</t>
  </si>
  <si>
    <t>RUGAN LASTİKLİ LUX NOT DEFTERİ DÜZ 168YP</t>
  </si>
  <si>
    <t>RUGAN LASTİKLİ LUX NOT DEFTERİ ÇZG 168YP</t>
  </si>
  <si>
    <t>RUGAN LASTİKLİ LUX NOT DEFTERİ KRL 168YP</t>
  </si>
  <si>
    <t>RUGAN LASTİKLİ NOT DEFTERİ ÇZG 168YP</t>
  </si>
  <si>
    <t>RUGAN LASTİKLİ NOT DEFTERİ KRL 168YP</t>
  </si>
  <si>
    <t>CİLT BEZİ 2 PARÇALI LAST. MİNİ NOT DEFT.ÇZG 64YP</t>
  </si>
  <si>
    <t>CİLT BEZİ 2 PARÇALI LAST.MİNİ NOT DEFT.KRL 64YP</t>
  </si>
  <si>
    <t>CİLT BEZİ 2 PARÇALI LAST. NOT DEFT.ÇZG 144YP</t>
  </si>
  <si>
    <t>CİLT BEZİ 2 PARÇALI LAST.NOT DEFT.KRL 144YP</t>
  </si>
  <si>
    <t>CİLT BEZİ 2 PARÇALI LAST.NOT DEFT.DÜZ 168YP</t>
  </si>
  <si>
    <t>CİLT BEZİ 2 PARÇALI LAST. NOT DEFT.ÇZG 168YP</t>
  </si>
  <si>
    <t>CİLT BEZİ 2 PARÇALI LAST. NOT DEFT.KRL 168YP</t>
  </si>
  <si>
    <t>CİLT BEZİ 2 PARÇALI LAST.NOT DEFT.ÇZG 168YP</t>
  </si>
  <si>
    <t>CİLT BEZİ 2 PARÇALI LAST.NOT DEFT.KRL 168YP</t>
  </si>
  <si>
    <t>SOFT LASTİKLİ MİNİ NOT DEFTERİ ÇZG 64YP</t>
  </si>
  <si>
    <t>SOFT LASTİKLİ MİNİ NOT DEFTERİ KRL 64YP</t>
  </si>
  <si>
    <t>SOFT LASTİKLİ NOT DEFTERİ ÇZG 144YP</t>
  </si>
  <si>
    <t>SOFT LASTİKLİ NOT DEFTERİ KRL 144YP</t>
  </si>
  <si>
    <t>SOFT LASTİKLİ LUX NOT DEFTERİ DÜZ 168YP</t>
  </si>
  <si>
    <t>SOFT LASTİKLİ LUX NOT DEFTERİ ÇZG 168YP</t>
  </si>
  <si>
    <t>SOFT LASTİKLİ LUX NOT DEFTERİ KRL 168YP</t>
  </si>
  <si>
    <t>THERMO S.DERİ NOT DEFTER ÇZG 64YP</t>
  </si>
  <si>
    <t>THERMO S.DERİ NOT DEFTER KRL 64YP</t>
  </si>
  <si>
    <t>THERMO S.DERİ NOT DEFTER ÇZG 144YP</t>
  </si>
  <si>
    <t>THERMO S.DERİ NOT DEFTER KRL 144YP</t>
  </si>
  <si>
    <t>THERMO S.DERİ LÜX NOT DEFTER DÜZ 168YP</t>
  </si>
  <si>
    <t>THERMO S.DERİ LÜX NOT DEFTER ÇZG 168YP</t>
  </si>
  <si>
    <t>THERMO S.DERİ LÜX NOT DEFTER KRL 168YP</t>
  </si>
  <si>
    <t>THERMO S.DERİ NOT DEFT.MIKNATISLI DÜZ 168YP</t>
  </si>
  <si>
    <t>THERMO S.DERİ NOT DEFT.MIKNATISLI ÇZG 168YP</t>
  </si>
  <si>
    <t>THERMO S.DERİ NOT DEFT.MIKNATISLI KRL 168YP</t>
  </si>
  <si>
    <t>14x20 KRAFT KAPAK BANTLI LUX LASTİKLİ DEFT.ÇZG 168YP</t>
  </si>
  <si>
    <t>14x20 KRAFT KAPAK BANTLI LUX LASTİKLİ DEFT.KRL 168YP</t>
  </si>
  <si>
    <t>14x20 OFSET KAPAK BANTLI LUX LASTİKLİ DEFT.ÇZG 168YP</t>
  </si>
  <si>
    <t>14x20 OFSET KAPAK BANTLI LUX LASTİKLİ DEFT.KRL 168YP</t>
  </si>
  <si>
    <t>14x20 THERMO GENİŞ LASTİKLİ KALEMLİ DEFT.ÇZG 168YP</t>
  </si>
  <si>
    <t>14x20 THERMO GENİŞ LASTİKLİ KALEMLİ DEFT.KRL 168YP</t>
  </si>
  <si>
    <t>14x20 THERMO GENİŞ LASTİKLİ KALEMLİ DEFT.DÜZ 168YP</t>
  </si>
  <si>
    <t>14x20 THERMO EMPRİME PARÇALI DEFTER ÇZG 168YP</t>
  </si>
  <si>
    <t>14x20 THERMO EMPRİME PARÇALI DEFTER KRL 168YP</t>
  </si>
  <si>
    <t>THERMO NAKIŞLI LUX NOT DEFT.KRL 168YP</t>
  </si>
  <si>
    <t>THERMO NAKIŞLI LUX NOT DEFT.ÇZG 168YP</t>
  </si>
  <si>
    <t>THERMO NAKIŞLI LUX NOT DEFT.DÜZ 168YP</t>
  </si>
  <si>
    <t>PV BASKILI ÖZEL SIRT KUMAŞLI 14x20 DEFTER KRL 168YP</t>
  </si>
  <si>
    <t>PV BASKILI ÖZEL SIRT KUMAŞLI 14x20 DEFTER ÇZG 168YP</t>
  </si>
  <si>
    <t>EMPRİME BASKILI MODELİST DEFTER ÇZG 168YP</t>
  </si>
  <si>
    <t>EMPRİME BASKILI MODELİST DEFTER KRL 168YP</t>
  </si>
  <si>
    <t>OFSET KAPAK 96YP IVORY LASTİKLİ DEFT.ÇZG GAZETİCİ TİPİ</t>
  </si>
  <si>
    <t>S.DERİ LUX YALDIZLI ŞEREF DEFTERİ 200YP</t>
  </si>
  <si>
    <t>KRAFT KAPAKLI İÇİ KRAFT LASTİKLİ DEFTER 96YP</t>
  </si>
  <si>
    <t>THERMO S.DERİ TARİHSİZ AJANDA ÇZG 168YP</t>
  </si>
  <si>
    <t>S. DERİ TARİHSİZ AJANDA ÇZG 168YP</t>
  </si>
  <si>
    <t>THERMO S.DERİ IVORY TARİHSİZ AJANDA ÇZG 168YP</t>
  </si>
  <si>
    <t>S. DERİ IVORY TARİHSİZ AJANDA ÇZG 168YP</t>
  </si>
  <si>
    <t>RULO ASETAT 0,10 MİCRON (50mt)</t>
  </si>
  <si>
    <t>RULO ASETAT 0,20 MİCRON (50mt)</t>
  </si>
  <si>
    <t>AG806*</t>
  </si>
  <si>
    <t>BİALA KARTVİZİT ALBÜM GENİŞ 8Lİ 12YP (192AD)</t>
  </si>
  <si>
    <t>BİALA KARTVİZİT ALBÜM DAR 4’LÜ 20 YP (160AD)</t>
  </si>
  <si>
    <t>BİALA KARTVİZİT ALBÜM DAR 4’LÜ 10YP (80AD)</t>
  </si>
  <si>
    <t>KARTVİZİT ALBÜM 3’LÜ 18 YP (108AD)</t>
  </si>
  <si>
    <t>KARTVİZİT ALBÜM 3‘LÜ 10 YP (60AD)</t>
  </si>
  <si>
    <t>KARTVİZİT ALBÜM 2’Lİ 18 YP (72AD)</t>
  </si>
  <si>
    <t>KARTVİZİT ALBÜM 2’Lİ 10 YP (40AD)</t>
  </si>
  <si>
    <t>CEP KARTVİZİT ALBÜM TEKLİ 10 YP (20AD)</t>
  </si>
  <si>
    <t>KARTVİZİT ALBÜMÜ GENİŞ MEKNZ. 4LÜ 50YP(400 AD)</t>
  </si>
  <si>
    <t>KARTVİZİT ALBÜM DAR MEKNZ. 4LÜ 50YP (400AD)</t>
  </si>
  <si>
    <t>KARTVİZİT ALBÜM DAR MEKNZ. SEP.4LÜ 50YP (400AD)</t>
  </si>
  <si>
    <t xml:space="preserve">KARTVİZİT ALBÜM MEKNZ. 4LÜ 30 YP (240AD) </t>
  </si>
  <si>
    <t>KARTVİZİT ALBÜM DAR MEKNZ. SEP.4LÜ 30YP (240AD)</t>
  </si>
  <si>
    <t>KARTVİZİT ALBÜM DAR MEKNZ. 4LÜ 20YP (160AD)</t>
  </si>
  <si>
    <t>S. DERİ CEP KARTVİZİT ALBÜM TEKLİ 10 YP (20AD)</t>
  </si>
  <si>
    <t>S.DERİ LÜX KARTVİZİT TEKLİ 20YP (40AD)</t>
  </si>
  <si>
    <t>S. DERİ  KARTVİZİT ALBÜM KISA 3LÜ 24YP (144AD)</t>
  </si>
  <si>
    <t>S. DERİ  KARTVİZİT ALBÜM 4LÜ 24YP (192AD)</t>
  </si>
  <si>
    <t>İTHAL EKOSE AKSESUARLI KARTVİZİT ALB.4LÜ 24YP (192AD)</t>
  </si>
  <si>
    <t>S. DERİ  KARTVİZİT MEKNZ. 4LÜ 30YP (240AD)</t>
  </si>
  <si>
    <t>S. DERİ  KARTVİZİT MEKNZ. SEP.4LÜ 30YP (240AD)</t>
  </si>
  <si>
    <t>S. DERİ  KARTVİZİT MEKNZ. 4LÜ 50YP (400AD)</t>
  </si>
  <si>
    <t>S. DERİ  KARTVİZİT MEKNZ. SEP.4LÜ 50YP (400AD)</t>
  </si>
  <si>
    <t>İTHAL EKOSE AKSESUARLI KART.MEKNZ. 4LÜ 30YP (240AD)</t>
  </si>
  <si>
    <t>İTHAL EKOSE AKSESUARLI KART.MEKNZ. 4LÜ 50YP (400AD)</t>
  </si>
  <si>
    <t>RUGAN KARTVİZİT ALBÜM 4LÜ 24YP (192AD)</t>
  </si>
  <si>
    <t>KARTVİZİT ŞEFFAF YEDEK FÖY 4LÜ</t>
  </si>
  <si>
    <t>KARTVİZİT ŞEFFAF YEDEK FÖY 4LÜ (GENİŞ)</t>
  </si>
  <si>
    <t>TH PARÇ.S.DERİ KARTVİZİT ALBÜM 4LÜ 24YP (192AD)</t>
  </si>
  <si>
    <t>TH PARÇ.S.DERİ KARTVİZİT ALBÜM 3LÜ 24YP (144AD)</t>
  </si>
  <si>
    <t>TH PARÇ.S.DERİ KARTVİZİT MEKNZ.4LÜ 30YP (240AD)</t>
  </si>
  <si>
    <t>TH PARÇ.S.DERİ KARTVİZİT MEKNZ.4LÜ 50YP (400AD)</t>
  </si>
  <si>
    <t>TH PARÇ.S.DERİ KARTVİZİT MEKNZ.SPR.4LÜ 30YP (240AD)</t>
  </si>
  <si>
    <t>TH PARÇ.S.DERİ KARTVİZİT MEKNZ.SPR.4LÜ 50YP (400AD)</t>
  </si>
  <si>
    <t>S.DERİ ÇANTA BOND TİPİ DAR</t>
  </si>
  <si>
    <t>S.DERİ ÇANTA BOND TİPİ ORTA</t>
  </si>
  <si>
    <t>S.DERİ ÇANTA TEK KÖRÜKLÜ</t>
  </si>
  <si>
    <t>S.DERİ ÇANTA ÇİFT KÖRÜKLÜ</t>
  </si>
  <si>
    <t>KF87</t>
  </si>
  <si>
    <t>KRAFT LASTİKLİ DOSYA</t>
  </si>
  <si>
    <t>8105E</t>
  </si>
  <si>
    <t>8106E</t>
  </si>
  <si>
    <t>8107E</t>
  </si>
  <si>
    <t>8108E</t>
  </si>
  <si>
    <t>BOND TİPİ S.DERİ ÇANTA EKONOMİK</t>
  </si>
  <si>
    <t>BOND TİPİ S.DERİ ÇANTA GENİŞ EKONOMİK</t>
  </si>
  <si>
    <t>S.DERİ ÇANTA TEK KÖRÜKLÜ EKONOMİK</t>
  </si>
  <si>
    <t>S.DERİ ÇANTA ÇİFT KÖRÜKLÜ EKONOMİK</t>
  </si>
  <si>
    <t>STKA5</t>
  </si>
  <si>
    <t>HAFİF-KİTAP KAĞIDINDAN DEFTERLER</t>
  </si>
  <si>
    <t>KRAFT DEFTERLER</t>
  </si>
  <si>
    <t>İNCE DEFTERLER</t>
  </si>
  <si>
    <t>ÖZEL BASKILI KUŞE KAPAK TEL DİKİŞLİ DEFTER 50YP KRL</t>
  </si>
  <si>
    <t>ÖZEL BASKILI KUŞE KAPAK TEL DİKİŞLİ DEFTER 50YP ÇZG</t>
  </si>
  <si>
    <t>ÖZEL BASKILI KUŞE KAPAK TEL DİKİŞLİ DEFTER 40YP KRL</t>
  </si>
  <si>
    <t>ÖZEL BASKILI KUŞE KAPAK TEL DİKİŞLİ DEFTER 40YP ÇZG</t>
  </si>
  <si>
    <t>ÖZEL BASKILI KUŞE KAPAK İPLİK DİKİŞLİ İÇİ RENKLİ DEFTER 40YP</t>
  </si>
  <si>
    <t>SİYAH SAYFALI ÜRÜNLER</t>
  </si>
  <si>
    <t>CİTBEZİ KAPAKLI EKONOMİK DEFTERLER</t>
  </si>
  <si>
    <t>RESİM DEFTERLERİ &amp; KELİME FİHRİSTİ</t>
  </si>
  <si>
    <t>DOSYALAMA ÜRÜNLERİ</t>
  </si>
  <si>
    <t>DÜĞÜN DEFTERLERİ</t>
  </si>
  <si>
    <t>Ç1764</t>
  </si>
  <si>
    <t>DERİ EVRAK ÇANTASI</t>
  </si>
  <si>
    <t>Ç1707</t>
  </si>
  <si>
    <t>Ç1765</t>
  </si>
  <si>
    <t>Ç1771</t>
  </si>
  <si>
    <t>S.DERİ LAPTOP ÇANTASI 3LÜ SET (16-14-14 inc)</t>
  </si>
  <si>
    <t>S.DERİ EVRAK ÇANTA</t>
  </si>
  <si>
    <t>SDKF1</t>
  </si>
  <si>
    <t>DOĞAL GÖRÜNÜMLÜ KRAFT DEFTER</t>
  </si>
  <si>
    <t>13x21</t>
  </si>
  <si>
    <t>9,5x13,5</t>
  </si>
  <si>
    <t>12x22</t>
  </si>
  <si>
    <t>12.5x17</t>
  </si>
  <si>
    <t>12,5x17</t>
  </si>
  <si>
    <t>8x11.5</t>
  </si>
  <si>
    <t>9.5x13.5</t>
  </si>
  <si>
    <t>19x25</t>
  </si>
  <si>
    <t>9x13</t>
  </si>
  <si>
    <t>13x20</t>
  </si>
  <si>
    <t>KF123Ç</t>
  </si>
  <si>
    <t>KF123K</t>
  </si>
  <si>
    <t>KRAFT SERT KAPAK LASTİKLİ IVORY DEFTER KRL</t>
  </si>
  <si>
    <t>Ç1679</t>
  </si>
  <si>
    <t>Ç1722</t>
  </si>
  <si>
    <t>Ç1748</t>
  </si>
  <si>
    <t>Ç1749</t>
  </si>
  <si>
    <t>Ç1754</t>
  </si>
  <si>
    <t>Ç8111</t>
  </si>
  <si>
    <t>BEZ LAPTOP ÇANTA</t>
  </si>
  <si>
    <t>Ç1904</t>
  </si>
  <si>
    <t>BEZ EVRAK ÇANTA</t>
  </si>
  <si>
    <t>D-26</t>
  </si>
  <si>
    <t>D-39</t>
  </si>
  <si>
    <t>D-777</t>
  </si>
  <si>
    <t>D-769</t>
  </si>
  <si>
    <t>D-67</t>
  </si>
  <si>
    <t>D-1144</t>
  </si>
  <si>
    <t>D-743</t>
  </si>
  <si>
    <t>D-171</t>
  </si>
  <si>
    <t>D-706</t>
  </si>
  <si>
    <t>D-187</t>
  </si>
  <si>
    <t>D-794</t>
  </si>
  <si>
    <t>D-3016</t>
  </si>
  <si>
    <t>D-5188</t>
  </si>
  <si>
    <t>D-196</t>
  </si>
  <si>
    <t>D-780</t>
  </si>
  <si>
    <t>D-197</t>
  </si>
  <si>
    <t>D-73</t>
  </si>
  <si>
    <t>SUNİ DERİ VE DERİ ÇANTALAR</t>
  </si>
  <si>
    <t>OFSYH24</t>
  </si>
  <si>
    <t>OFSYH34</t>
  </si>
  <si>
    <t>OFS510Ç</t>
  </si>
  <si>
    <t>OFS510K</t>
  </si>
  <si>
    <t>OFS520Ç</t>
  </si>
  <si>
    <t>OFS520K</t>
  </si>
  <si>
    <t>17x24 SPİRALLİ SİYAH DEFTER 120GR 40YP</t>
  </si>
  <si>
    <t>OFSET KAPAK LASTİKLİ 120YP 90GR SİYAH DEFTER</t>
  </si>
  <si>
    <t>20x28 OFSET KAPAK 100YP DEFTER ÇZG</t>
  </si>
  <si>
    <t>20x28 OFSET KAPAK 100YP DEFTER KRL</t>
  </si>
  <si>
    <t>20x28 OFSET KAPAK 200YP DEFTER ÇZG</t>
  </si>
  <si>
    <t>20x28 OFSET KAPAK 200YP DEFTER KRL</t>
  </si>
  <si>
    <t xml:space="preserve">                                                                                                  RENKLİ DEFTERLER </t>
  </si>
  <si>
    <t>SDOFR1</t>
  </si>
  <si>
    <t>DOĞAL GÖRÜNÜMLÜ OFSET RENKLİ DEFTER</t>
  </si>
  <si>
    <t>SMN1K</t>
  </si>
  <si>
    <t>S.DERİ SÜMEN TEK PARÇ. KALEMLİ</t>
  </si>
  <si>
    <t>STK13</t>
  </si>
  <si>
    <t>THERMO SIRTTAN KALEMLİKLİ DEFTER</t>
  </si>
  <si>
    <t>S. DERİ CEP KARTVİZİT ALBÜM LASTİKLİ TEKLİ 10 YP (20AD)</t>
  </si>
  <si>
    <t>BARKOD</t>
  </si>
  <si>
    <t>STANT AD</t>
  </si>
  <si>
    <t>KOLİ</t>
  </si>
  <si>
    <t>BİRİM FİYAT TL</t>
  </si>
  <si>
    <t>KDV</t>
  </si>
  <si>
    <t>SNAKE SERİSİ LASTİKLİ NOT DEFTERLERİ</t>
  </si>
  <si>
    <t>RULO</t>
  </si>
  <si>
    <t>KF510A</t>
  </si>
  <si>
    <t>KF510D</t>
  </si>
  <si>
    <t>KF410D</t>
  </si>
  <si>
    <t>KF410Ç</t>
  </si>
  <si>
    <t>KF410K</t>
  </si>
  <si>
    <t>KF410A</t>
  </si>
  <si>
    <t>OFS180Ç</t>
  </si>
  <si>
    <t>OFS180K</t>
  </si>
  <si>
    <t>OFSET KAPAK MODELİST DEFTER 168YP ÇZG</t>
  </si>
  <si>
    <t>OFSET KAPAK MODELİST DEFTER 168YP KRL</t>
  </si>
  <si>
    <t>15X21</t>
  </si>
  <si>
    <t>TH160Ç</t>
  </si>
  <si>
    <t>THERMO LASTİKLİ KALEMLİKLİ 120YP DEFTER</t>
  </si>
  <si>
    <t>THERMO LASTİKLİ KENARI RENKLİ DEFTER 120YP</t>
  </si>
  <si>
    <t>THERMO LASTİKLİ KENARI RENKLİ ESNEK DEFTER 120YP</t>
  </si>
  <si>
    <t>THERMO LASTİKLİ KENARI RENKLİ KALEMLİKLİ DEFTER 120YP</t>
  </si>
  <si>
    <t>TH823</t>
  </si>
  <si>
    <t>TH825</t>
  </si>
  <si>
    <t>THERMO HESAP MAKİNELİ KARTVİZİTLİ SEKRETER BLOK</t>
  </si>
  <si>
    <t>THERMO KOL ALTI FERMUARLI ÇANTA</t>
  </si>
  <si>
    <t>Ç-1336</t>
  </si>
  <si>
    <t>BEZ LAPTOP VE EVRAK ÇANTASI SU GEÇİRMEZ SİYAH</t>
  </si>
  <si>
    <t>Ç-1338</t>
  </si>
  <si>
    <t>Ç-1604L</t>
  </si>
  <si>
    <t>V.DERİ EVRAK ÇANTA LACİVERT</t>
  </si>
  <si>
    <t>Ç-1604S</t>
  </si>
  <si>
    <t>V.DERİ EVRAK ÇANTA SİYAH</t>
  </si>
  <si>
    <t>Ç-1679B</t>
  </si>
  <si>
    <t>V.DERİ EVRAK ÇANTASI BORDO</t>
  </si>
  <si>
    <t>Ç-1679L</t>
  </si>
  <si>
    <t>V.DERİ EVRAK ÇANTASI LACİVERT</t>
  </si>
  <si>
    <t>Ç-1679T</t>
  </si>
  <si>
    <t>V.DERİ EVRAK ÇANTASI TABA</t>
  </si>
  <si>
    <t>Ç-1687</t>
  </si>
  <si>
    <t>V.DERİ EVRAK ÇANTASI SİYAH</t>
  </si>
  <si>
    <t>Ç-1692S</t>
  </si>
  <si>
    <t>SUNİ DERİ EL ÇANTASI SİYAH</t>
  </si>
  <si>
    <t>Ç-1730S</t>
  </si>
  <si>
    <t>V.DERİ EL ÇANTASI SİYAH</t>
  </si>
  <si>
    <t>Ç-1730T</t>
  </si>
  <si>
    <t>V.DERİ EL ÇANTASI TABA</t>
  </si>
  <si>
    <t>Ç-1749B</t>
  </si>
  <si>
    <t>EVRAK EL ÇANTASI BORDO</t>
  </si>
  <si>
    <t>Ç-1749L</t>
  </si>
  <si>
    <t>EVRAK EL ÇANTASI LACİVERT</t>
  </si>
  <si>
    <t>Ç-1749S</t>
  </si>
  <si>
    <t>EVRAK EL ÇANTASI SİYAH</t>
  </si>
  <si>
    <t>Ç-1754</t>
  </si>
  <si>
    <t>Ç-2813</t>
  </si>
  <si>
    <t>Ç-3010L</t>
  </si>
  <si>
    <t>V.DERİ ERKEK EL ÇANTASI LACİVERT</t>
  </si>
  <si>
    <t>Ç-3010Y</t>
  </si>
  <si>
    <t>V.DERİ ERKEK EL ÇANTASI YEŞİL</t>
  </si>
  <si>
    <t>Ç-3016S</t>
  </si>
  <si>
    <t xml:space="preserve">V.DERİ ERKEK EL ÇANTASI SİYAH </t>
  </si>
  <si>
    <t>Ç-3016T</t>
  </si>
  <si>
    <t>V.DERİ ERKEK EL ÇANTASI TABA</t>
  </si>
  <si>
    <t>Ç-3023K</t>
  </si>
  <si>
    <t>V.DERİ ERKEK EL ÇANTASI KAHVE</t>
  </si>
  <si>
    <t>Ç-3023S</t>
  </si>
  <si>
    <t>Ç-6213K</t>
  </si>
  <si>
    <t>Ç-6213L</t>
  </si>
  <si>
    <t>Ç-6213S</t>
  </si>
  <si>
    <t>Ç-8083K</t>
  </si>
  <si>
    <t>Ç-8083L</t>
  </si>
  <si>
    <t>Ç-8083S</t>
  </si>
  <si>
    <t>Ç-8325</t>
  </si>
  <si>
    <t>BEZ LAP TOP VE EVRAK ÇANTASI SU GEÇİRMEZ SİYAH</t>
  </si>
  <si>
    <t>Ç-8328</t>
  </si>
  <si>
    <t>D-1092K</t>
  </si>
  <si>
    <t>V.DERİ KREDİ KARTLIK KAHVE</t>
  </si>
  <si>
    <t>D-1092S</t>
  </si>
  <si>
    <t>V.DERİ KREDİ KARTLIK SİYAH</t>
  </si>
  <si>
    <t>D-1144K</t>
  </si>
  <si>
    <t>V.DERİ ERKEK CÜZDANI KAHVE</t>
  </si>
  <si>
    <t>D-1155K</t>
  </si>
  <si>
    <t>D-1166S</t>
  </si>
  <si>
    <t>V.DERİ ERKEK CÜZDANI SİYAH</t>
  </si>
  <si>
    <t>D-187K</t>
  </si>
  <si>
    <t>D-187T</t>
  </si>
  <si>
    <t>V.DERİ ERKEK CÜZDANI TABA</t>
  </si>
  <si>
    <t>D-196K</t>
  </si>
  <si>
    <t>D-197K</t>
  </si>
  <si>
    <t>D-26T</t>
  </si>
  <si>
    <t>D-29S</t>
  </si>
  <si>
    <t>D-49K</t>
  </si>
  <si>
    <t>D-49L</t>
  </si>
  <si>
    <t>V.DERİ ERKEK CÜZDANI LACİVERT</t>
  </si>
  <si>
    <t>D-5121K</t>
  </si>
  <si>
    <t>TEK PATLI KREDİ KARTLIK KAHVE</t>
  </si>
  <si>
    <t>D-5121S</t>
  </si>
  <si>
    <t>TEK PATLI KREDİ KARTLIK SİYAH</t>
  </si>
  <si>
    <t>D-5171B</t>
  </si>
  <si>
    <t>DERİ KREDİ KARTLIK BORDO</t>
  </si>
  <si>
    <t>D-5171T</t>
  </si>
  <si>
    <t>DERİ KREDİ KARTLIK TABA</t>
  </si>
  <si>
    <t>D-5175K</t>
  </si>
  <si>
    <t>DERİ KREDİ KARTLIK KAHVE</t>
  </si>
  <si>
    <t>D-5175S</t>
  </si>
  <si>
    <t>DERİ KREDİ KARTLIK SİYAH</t>
  </si>
  <si>
    <t>D-5175T</t>
  </si>
  <si>
    <t>D-67K</t>
  </si>
  <si>
    <t>D-67L</t>
  </si>
  <si>
    <t>D-67T</t>
  </si>
  <si>
    <t>D-706K</t>
  </si>
  <si>
    <t>D-73K</t>
  </si>
  <si>
    <t>D-780K</t>
  </si>
  <si>
    <t>D-791S</t>
  </si>
  <si>
    <t>D-79K</t>
  </si>
  <si>
    <t>D-796K</t>
  </si>
  <si>
    <t>D-79S</t>
  </si>
  <si>
    <t>D-804S</t>
  </si>
  <si>
    <t>D-811B</t>
  </si>
  <si>
    <t>V.DERİ ERKEK CÜZDANI BORDO</t>
  </si>
  <si>
    <t>D-811K</t>
  </si>
  <si>
    <t>D-811L</t>
  </si>
  <si>
    <t>D-811T</t>
  </si>
  <si>
    <t>D825K</t>
  </si>
  <si>
    <t>D825S</t>
  </si>
  <si>
    <t>D825T</t>
  </si>
  <si>
    <t>D835S</t>
  </si>
  <si>
    <t>D-837S</t>
  </si>
  <si>
    <t>D-865B</t>
  </si>
  <si>
    <t>D-865K</t>
  </si>
  <si>
    <t>D-865L</t>
  </si>
  <si>
    <t>D-865S</t>
  </si>
  <si>
    <t>D-865T</t>
  </si>
  <si>
    <t>D-878K</t>
  </si>
  <si>
    <t>D-878L</t>
  </si>
  <si>
    <t>D-878S</t>
  </si>
  <si>
    <t>DS-20</t>
  </si>
  <si>
    <t xml:space="preserve">DERİ CEP KREDİ KARTLIK </t>
  </si>
  <si>
    <t>DS-20L</t>
  </si>
  <si>
    <t>DS-20P</t>
  </si>
  <si>
    <t>DS-20T</t>
  </si>
  <si>
    <t>DS-20V</t>
  </si>
  <si>
    <t>DERİ CEP KREDİ KARTLIK LACİVERT</t>
  </si>
  <si>
    <t>DERİ CEP KREDİ KARTLIK PEMBE</t>
  </si>
  <si>
    <t>DERİ CEP KREDİ KARTLIK TABA</t>
  </si>
  <si>
    <t>DERİ CEP KREDİ KARTLIK VİZON</t>
  </si>
  <si>
    <t>CB3</t>
  </si>
  <si>
    <t>SERT KAPAK ÜÇLÜ TAKIM DEFTER</t>
  </si>
  <si>
    <t>KARTON KUTU KAPAKLI KÜP BLOK</t>
  </si>
  <si>
    <t>YENİ ÜRÜNLER</t>
  </si>
  <si>
    <t>CL129</t>
  </si>
  <si>
    <t>CL227</t>
  </si>
  <si>
    <t>OLC227</t>
  </si>
  <si>
    <t>13X21</t>
  </si>
  <si>
    <t>8696083321396</t>
  </si>
  <si>
    <t>8696083035227</t>
  </si>
  <si>
    <t>IPL129</t>
  </si>
  <si>
    <t>8696083132299</t>
  </si>
  <si>
    <t>8696083227537</t>
  </si>
  <si>
    <t xml:space="preserve">THERMO ORTADAN LASTİKLİK KENAR BOYALI 120YP </t>
  </si>
  <si>
    <t>KUŞE KAPAK KENARI RENKLİ DEFTER 96YP.</t>
  </si>
  <si>
    <t>ÖZEL SELOFANLI LAKLI DEFTER 96 YP.</t>
  </si>
  <si>
    <t>SU GEÇİRMEZ ÖZEL KUMAŞL LAPTOP ÇANTA KAHVE</t>
  </si>
  <si>
    <t>SU GEÇİRMEZ ÖZEL KUMAŞL LAPTOP LACİVERT</t>
  </si>
  <si>
    <t>SU GEÇİRMEZ ÖZEL KUMAŞL LAPTOP SİYAH</t>
  </si>
  <si>
    <t>SU GEÇİRMEZ ÖZEL KUMAŞL LAPTOP KAHVE</t>
  </si>
  <si>
    <t>ISO180</t>
  </si>
  <si>
    <t>ISO190</t>
  </si>
  <si>
    <t>KULPLU KARTON KUTU KLASÖR</t>
  </si>
  <si>
    <t>EC27</t>
  </si>
  <si>
    <t>THEC27</t>
  </si>
  <si>
    <t>13x21 88YP ÖZEL BASKILI KUŞE DEFTER</t>
  </si>
  <si>
    <t>13x21 THERMO KAPAK 88YP DEFTER</t>
  </si>
  <si>
    <t>STK11</t>
  </si>
  <si>
    <t>SYHSP14</t>
  </si>
  <si>
    <t>14x20 SPİRALLİ SİYAH DEFTER 120GR 40YP</t>
  </si>
  <si>
    <t xml:space="preserve">THERMO LASTİKLİ BANTLI 96YP SARI ISOMETRİK DEFTER </t>
  </si>
  <si>
    <t>OFSET KAPAK LASTİKLİ ISOMETRİK DEFTER</t>
  </si>
  <si>
    <t>THC227</t>
  </si>
  <si>
    <t>THERMO BANTLI KENAR BOYALI DEFTER 120YP</t>
  </si>
  <si>
    <t>TH129-I</t>
  </si>
  <si>
    <t>BLD129Ç</t>
  </si>
  <si>
    <t>BLD129K</t>
  </si>
  <si>
    <t>BLD227Ç</t>
  </si>
  <si>
    <t>BLD227K</t>
  </si>
  <si>
    <t>KTN129Ç</t>
  </si>
  <si>
    <t>KTN129K</t>
  </si>
  <si>
    <t>KTN127Ç</t>
  </si>
  <si>
    <t>KTN127K</t>
  </si>
  <si>
    <t>KTN123Ç</t>
  </si>
  <si>
    <t>KTN123K</t>
  </si>
  <si>
    <t>KRAFT KAPAK 17x24 KİTAP KAĞIDI DEFTER 144YP DÜZ</t>
  </si>
  <si>
    <t>KRAFT KAPAK 17x24 KİTAP KAĞIDI DEFTER 144YP ÇZG</t>
  </si>
  <si>
    <t>KRAFT KAPAK 17x24 KİTAP KAĞIDI DEFTER 144YP KRL</t>
  </si>
  <si>
    <t xml:space="preserve">KRAFT KAPAK 17x24 KİTAP KAĞIDI AYRAÇLI DEFTER </t>
  </si>
  <si>
    <t>KRAFT KAPAK 20x28 KİTAP KAĞIDI DEFTER 144YP DÜZ</t>
  </si>
  <si>
    <t>KRAFT KAPAK 20x28 KİTAP KAĞIDI DEFTER 144 YP KRL</t>
  </si>
  <si>
    <t>KRAFT KAPAK 20x28 KİTAP KAĞIDI DEFTER 144YP ÇZG</t>
  </si>
  <si>
    <t>KRAFT KAPAK 20x28 KİTAP KAĞIDI AYRAÇLI DEFTER</t>
  </si>
  <si>
    <t>UN01</t>
  </si>
  <si>
    <t>8x14</t>
  </si>
  <si>
    <t>MET129Ç</t>
  </si>
  <si>
    <t>MET129K</t>
  </si>
  <si>
    <t>MET123Ç</t>
  </si>
  <si>
    <t>MET123K</t>
  </si>
  <si>
    <t>175LUXÇ</t>
  </si>
  <si>
    <t>175LUXK</t>
  </si>
  <si>
    <t>180LUXÇ</t>
  </si>
  <si>
    <t>180LUXK</t>
  </si>
  <si>
    <t>GAB227Ç</t>
  </si>
  <si>
    <t>GAB227K</t>
  </si>
  <si>
    <t>GAB123Ç</t>
  </si>
  <si>
    <t>GAB123K</t>
  </si>
  <si>
    <t>ISO17</t>
  </si>
  <si>
    <t>PLN17</t>
  </si>
  <si>
    <t>RSM35K</t>
  </si>
  <si>
    <t>35x50</t>
  </si>
  <si>
    <t>RSM35B</t>
  </si>
  <si>
    <t>RSMA4</t>
  </si>
  <si>
    <t>KFLXA6</t>
  </si>
  <si>
    <t>KFLXA5</t>
  </si>
  <si>
    <t>KFLX17</t>
  </si>
  <si>
    <t>KF83</t>
  </si>
  <si>
    <t>A3</t>
  </si>
  <si>
    <t>TH823K</t>
  </si>
  <si>
    <t>TH823KL</t>
  </si>
  <si>
    <t>BULDAN BEZ BASKILI 96YP IVORY DEFTER ÇZG</t>
  </si>
  <si>
    <t>BULDAN BEZ BASKILI 96YP IVORY DEFTER KRL</t>
  </si>
  <si>
    <t>BULDAN BEZ BASKILI 120YP DEFTER ÇZG</t>
  </si>
  <si>
    <t>BULDAN BEZ BASKILI 120YP DEFTER KRL</t>
  </si>
  <si>
    <t>SİMLİ METALİZE 96YP IVORY DEFTER ÇZG</t>
  </si>
  <si>
    <t>KETEN BEZ 96YP IVORY DEFTER ÇZG</t>
  </si>
  <si>
    <t>KETEN BEZ 96YP IVORY DEFTER KRL</t>
  </si>
  <si>
    <t>SİMLİ METALİZE 96YP IVORY DEFTER KRL</t>
  </si>
  <si>
    <t>S.DERİ MODELİST DEFTER YALDIZLI ÇZG</t>
  </si>
  <si>
    <t>S.DERİ MODELİST DEFTER YALDIZLI KRL</t>
  </si>
  <si>
    <t>ALTIN SERİSİ 120YP IVORY DEFTER ÇZG</t>
  </si>
  <si>
    <t>ALTIN SERİSİ 120YP IVORY DEFTER KRL</t>
  </si>
  <si>
    <t>KARTON KAPAK LASTİKLİ İSOMETRİK BLOKNOT</t>
  </si>
  <si>
    <t>KARTON KAPAK LASTİKLİ BLOKNOT DÜZ</t>
  </si>
  <si>
    <t>KRAFT KAPAK İÇİ KRAFT 70GR RESİM DEFTERİ</t>
  </si>
  <si>
    <t>KRAFT KAPAK İÇİ BEYAZ 120GR 1.HAMUR RESİM DEFTERİ</t>
  </si>
  <si>
    <t>A4 SPİRALLİ RESİM DEFTERİ 100GR 80YP</t>
  </si>
  <si>
    <t>A6 RENKLİ KRAFT DEFTER 50YP</t>
  </si>
  <si>
    <t>A5 RENKLİ KRAFT DEFTER 50YP</t>
  </si>
  <si>
    <t>17x24 RENKLİ KRAFT 50YP DEFTER</t>
  </si>
  <si>
    <t>A3 KRAFT LASTİKLİ DOSYA</t>
  </si>
  <si>
    <t>THERMO KARTVİZİTLİ KİLİTLİ SEKRETER BLOK</t>
  </si>
  <si>
    <t>THERMO KARTVİZİTLİ KİLİTLİ HESAP MAK.SEKRETER BLOK</t>
  </si>
  <si>
    <t>UNUTMAYINIZ KARTI KUTULU 8*14 (100LÜ)</t>
  </si>
  <si>
    <t>KUŞE KAPAK KENARI RENKLİ DEFTER 120YP.</t>
  </si>
  <si>
    <t>THERMO KENARI RENKLİ KALEMLİKLİ DEFTER</t>
  </si>
  <si>
    <t xml:space="preserve">THERMO KALEMLİKLİ CEPLİ DEFTER </t>
  </si>
  <si>
    <t>16X21</t>
  </si>
  <si>
    <t>KFPÇ</t>
  </si>
  <si>
    <t>KFPÇB</t>
  </si>
  <si>
    <t>45x58</t>
  </si>
  <si>
    <t>KRAFT PROJE ÇANTASI</t>
  </si>
  <si>
    <t>KRAFT PROJE ÇANTASI BASKILI</t>
  </si>
  <si>
    <t>THERMO FOSFORLU 65YP 120GR SİYAH SPR. DEFTER</t>
  </si>
  <si>
    <t>KFK13</t>
  </si>
  <si>
    <t>KRAFT KAPAK KALEMLİ SPR.KENARI RENKLİ DEFTER</t>
  </si>
  <si>
    <t>S.DERİ ÇANTA ÇİFT SAPLI 35x45</t>
  </si>
  <si>
    <t>273C</t>
  </si>
  <si>
    <t>BIALA KARE ÜÇLÜ FİHRİST CEPLİ</t>
  </si>
</sst>
</file>

<file path=xl/styles.xml><?xml version="1.0" encoding="utf-8"?>
<styleSheet xmlns="http://schemas.openxmlformats.org/spreadsheetml/2006/main">
  <numFmts count="1">
    <numFmt numFmtId="164" formatCode="00000"/>
  </numFmts>
  <fonts count="16">
    <font>
      <sz val="11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  <font>
      <sz val="10"/>
      <name val="Calibri"/>
      <family val="2"/>
      <charset val="162"/>
    </font>
    <font>
      <sz val="9"/>
      <color theme="1"/>
      <name val="Calibri"/>
      <family val="2"/>
      <charset val="162"/>
    </font>
    <font>
      <sz val="9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sz val="22"/>
      <name val="Calibri"/>
      <family val="2"/>
      <charset val="162"/>
    </font>
    <font>
      <b/>
      <sz val="12"/>
      <name val="Calibri"/>
      <family val="2"/>
      <charset val="162"/>
    </font>
    <font>
      <b/>
      <sz val="10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20"/>
      <name val="Calibri"/>
      <family val="2"/>
      <charset val="162"/>
    </font>
    <font>
      <sz val="9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1" xfId="0" applyFont="1" applyFill="1" applyBorder="1" applyAlignment="1">
      <alignment horizontal="center"/>
    </xf>
    <xf numFmtId="2" fontId="0" fillId="0" borderId="0" xfId="0" applyNumberForma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/>
    </xf>
    <xf numFmtId="2" fontId="0" fillId="6" borderId="0" xfId="0" applyNumberFormat="1" applyFill="1"/>
    <xf numFmtId="2" fontId="0" fillId="0" borderId="1" xfId="0" applyNumberForma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" fontId="9" fillId="2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1"/>
  <sheetViews>
    <sheetView tabSelected="1" topLeftCell="A877" workbookViewId="0">
      <selection activeCell="A702" sqref="A702:XFD702"/>
    </sheetView>
  </sheetViews>
  <sheetFormatPr defaultRowHeight="15"/>
  <cols>
    <col min="1" max="1" width="9.7109375" customWidth="1"/>
    <col min="2" max="2" width="14" customWidth="1"/>
    <col min="3" max="3" width="46.7109375" customWidth="1"/>
    <col min="4" max="4" width="6.140625" customWidth="1"/>
    <col min="5" max="5" width="5.7109375" customWidth="1"/>
    <col min="6" max="6" width="4.85546875" customWidth="1"/>
    <col min="7" max="7" width="7.28515625" customWidth="1"/>
    <col min="8" max="8" width="4.28515625" customWidth="1"/>
    <col min="9" max="9" width="2.140625" hidden="1" customWidth="1"/>
    <col min="10" max="10" width="6.5703125" style="2" hidden="1" customWidth="1"/>
  </cols>
  <sheetData>
    <row r="1" spans="1:10" ht="24" customHeight="1">
      <c r="A1" s="60" t="s">
        <v>0</v>
      </c>
      <c r="B1" s="60" t="s">
        <v>963</v>
      </c>
      <c r="C1" s="60" t="s">
        <v>1</v>
      </c>
      <c r="D1" s="60" t="s">
        <v>2</v>
      </c>
      <c r="E1" s="31" t="s">
        <v>964</v>
      </c>
      <c r="F1" s="60" t="s">
        <v>965</v>
      </c>
      <c r="G1" s="31" t="s">
        <v>966</v>
      </c>
      <c r="H1" s="32" t="s">
        <v>967</v>
      </c>
    </row>
    <row r="2" spans="1:10" ht="13.5" customHeight="1">
      <c r="A2" s="115" t="s">
        <v>179</v>
      </c>
      <c r="B2" s="115"/>
      <c r="C2" s="115"/>
      <c r="D2" s="115"/>
      <c r="E2" s="115"/>
      <c r="F2" s="115"/>
      <c r="G2" s="115"/>
      <c r="H2" s="115"/>
    </row>
    <row r="3" spans="1:10" ht="13.5" customHeight="1">
      <c r="A3" s="4">
        <v>101</v>
      </c>
      <c r="B3" s="33">
        <v>8696083001014</v>
      </c>
      <c r="C3" s="4" t="s">
        <v>720</v>
      </c>
      <c r="D3" s="4" t="s">
        <v>228</v>
      </c>
      <c r="E3" s="10"/>
      <c r="F3" s="4">
        <v>120</v>
      </c>
      <c r="G3" s="61">
        <v>4.9800000000000004</v>
      </c>
      <c r="H3" s="4">
        <v>18</v>
      </c>
      <c r="I3" s="2" t="e">
        <f>#REF!*1.2</f>
        <v>#REF!</v>
      </c>
      <c r="J3" s="2">
        <v>3.7</v>
      </c>
    </row>
    <row r="4" spans="1:10" ht="13.5" customHeight="1">
      <c r="A4" s="4" t="s">
        <v>180</v>
      </c>
      <c r="B4" s="33">
        <v>8696083011013</v>
      </c>
      <c r="C4" s="4" t="s">
        <v>721</v>
      </c>
      <c r="D4" s="4" t="s">
        <v>228</v>
      </c>
      <c r="E4" s="10"/>
      <c r="F4" s="4">
        <v>120</v>
      </c>
      <c r="G4" s="61">
        <v>5.8199999999999994</v>
      </c>
      <c r="H4" s="4">
        <v>18</v>
      </c>
      <c r="I4" s="2" t="e">
        <f>#REF!*1.2</f>
        <v>#REF!</v>
      </c>
      <c r="J4" s="2">
        <v>4.3</v>
      </c>
    </row>
    <row r="5" spans="1:10" ht="13.5" customHeight="1">
      <c r="A5" s="4">
        <v>170</v>
      </c>
      <c r="B5" s="33">
        <v>8696083001700</v>
      </c>
      <c r="C5" s="4" t="s">
        <v>181</v>
      </c>
      <c r="D5" s="4" t="s">
        <v>228</v>
      </c>
      <c r="E5" s="10"/>
      <c r="F5" s="4">
        <v>120</v>
      </c>
      <c r="G5" s="61">
        <v>8.8800000000000008</v>
      </c>
      <c r="H5" s="4">
        <v>18</v>
      </c>
      <c r="I5" s="2" t="e">
        <f>#REF!*1.2</f>
        <v>#REF!</v>
      </c>
      <c r="J5" s="2">
        <v>6.6</v>
      </c>
    </row>
    <row r="6" spans="1:10" ht="13.5" customHeight="1">
      <c r="A6" s="4">
        <v>171</v>
      </c>
      <c r="B6" s="33">
        <v>8696083001717</v>
      </c>
      <c r="C6" s="4" t="s">
        <v>182</v>
      </c>
      <c r="D6" s="4" t="s">
        <v>228</v>
      </c>
      <c r="E6" s="10"/>
      <c r="F6" s="4">
        <v>120</v>
      </c>
      <c r="G6" s="61">
        <v>9.8399999999999981</v>
      </c>
      <c r="H6" s="4">
        <v>18</v>
      </c>
      <c r="I6" s="2" t="e">
        <f>#REF!*1.2</f>
        <v>#REF!</v>
      </c>
      <c r="J6" s="2">
        <v>7.3</v>
      </c>
    </row>
    <row r="7" spans="1:10" ht="13.5" customHeight="1">
      <c r="A7" s="5">
        <v>172</v>
      </c>
      <c r="B7" s="34">
        <v>8696083001724</v>
      </c>
      <c r="C7" s="5" t="s">
        <v>183</v>
      </c>
      <c r="D7" s="5" t="s">
        <v>230</v>
      </c>
      <c r="E7" s="10"/>
      <c r="F7" s="5">
        <v>120</v>
      </c>
      <c r="G7" s="61">
        <v>8.8800000000000008</v>
      </c>
      <c r="H7" s="5">
        <v>18</v>
      </c>
      <c r="I7" s="2" t="e">
        <f>#REF!*1.2</f>
        <v>#REF!</v>
      </c>
      <c r="J7" s="2">
        <v>6.6</v>
      </c>
    </row>
    <row r="8" spans="1:10" ht="13.5" customHeight="1">
      <c r="A8" s="5">
        <v>173</v>
      </c>
      <c r="B8" s="34">
        <v>8696083001731</v>
      </c>
      <c r="C8" s="5" t="s">
        <v>184</v>
      </c>
      <c r="D8" s="5" t="s">
        <v>230</v>
      </c>
      <c r="E8" s="10"/>
      <c r="F8" s="5">
        <v>120</v>
      </c>
      <c r="G8" s="61">
        <v>8.1</v>
      </c>
      <c r="H8" s="5">
        <v>18</v>
      </c>
      <c r="I8" s="2" t="e">
        <f>#REF!*1.2</f>
        <v>#REF!</v>
      </c>
      <c r="J8" s="2">
        <v>6</v>
      </c>
    </row>
    <row r="9" spans="1:10" ht="13.5" customHeight="1">
      <c r="A9" s="5">
        <v>114</v>
      </c>
      <c r="B9" s="34">
        <v>8696083001144</v>
      </c>
      <c r="C9" s="5" t="s">
        <v>722</v>
      </c>
      <c r="D9" s="5" t="s">
        <v>904</v>
      </c>
      <c r="E9" s="10"/>
      <c r="F9" s="5">
        <v>30</v>
      </c>
      <c r="G9" s="61">
        <v>9.7199999999999989</v>
      </c>
      <c r="H9" s="5">
        <v>18</v>
      </c>
      <c r="I9" s="2" t="e">
        <f>#REF!*1.2</f>
        <v>#REF!</v>
      </c>
      <c r="J9" s="2">
        <v>7.2</v>
      </c>
    </row>
    <row r="10" spans="1:10" ht="13.5" customHeight="1">
      <c r="A10" s="115" t="s">
        <v>185</v>
      </c>
      <c r="B10" s="115"/>
      <c r="C10" s="115"/>
      <c r="D10" s="115"/>
      <c r="E10" s="115"/>
      <c r="F10" s="115"/>
      <c r="G10" s="115"/>
      <c r="H10" s="115"/>
      <c r="I10" s="2"/>
    </row>
    <row r="11" spans="1:10" ht="13.5" customHeight="1">
      <c r="A11" s="5">
        <v>107</v>
      </c>
      <c r="B11" s="34">
        <v>8696083001076</v>
      </c>
      <c r="C11" s="5" t="s">
        <v>724</v>
      </c>
      <c r="D11" s="5" t="s">
        <v>75</v>
      </c>
      <c r="E11" s="10"/>
      <c r="F11" s="5">
        <v>30</v>
      </c>
      <c r="G11" s="61">
        <v>12.9</v>
      </c>
      <c r="H11" s="5">
        <v>18</v>
      </c>
      <c r="I11" s="2" t="e">
        <f>#REF!*1.2</f>
        <v>#REF!</v>
      </c>
      <c r="J11" s="2">
        <v>9.6</v>
      </c>
    </row>
    <row r="12" spans="1:10" ht="13.5" customHeight="1">
      <c r="A12" s="5" t="s">
        <v>186</v>
      </c>
      <c r="B12" s="34">
        <v>8696083011075</v>
      </c>
      <c r="C12" s="5" t="s">
        <v>725</v>
      </c>
      <c r="D12" s="5" t="s">
        <v>75</v>
      </c>
      <c r="E12" s="10"/>
      <c r="F12" s="5">
        <v>30</v>
      </c>
      <c r="G12" s="61">
        <v>14.52</v>
      </c>
      <c r="H12" s="5">
        <v>18</v>
      </c>
      <c r="I12" s="2" t="e">
        <f>#REF!*1.2</f>
        <v>#REF!</v>
      </c>
      <c r="J12" s="2">
        <v>10.8</v>
      </c>
    </row>
    <row r="13" spans="1:10" ht="13.5" customHeight="1">
      <c r="A13" s="5">
        <v>109</v>
      </c>
      <c r="B13" s="34">
        <v>8696083001090</v>
      </c>
      <c r="C13" s="5" t="s">
        <v>727</v>
      </c>
      <c r="D13" s="5" t="s">
        <v>74</v>
      </c>
      <c r="E13" s="10"/>
      <c r="F13" s="5">
        <v>30</v>
      </c>
      <c r="G13" s="61">
        <v>14.7</v>
      </c>
      <c r="H13" s="5">
        <v>18</v>
      </c>
      <c r="I13" s="2" t="e">
        <f>#REF!*1.2</f>
        <v>#REF!</v>
      </c>
      <c r="J13" s="2">
        <v>10.9</v>
      </c>
    </row>
    <row r="14" spans="1:10" ht="13.5" customHeight="1">
      <c r="A14" s="5" t="s">
        <v>187</v>
      </c>
      <c r="B14" s="34">
        <v>8696083011099</v>
      </c>
      <c r="C14" s="5" t="s">
        <v>730</v>
      </c>
      <c r="D14" s="5" t="s">
        <v>74</v>
      </c>
      <c r="E14" s="10"/>
      <c r="F14" s="5">
        <v>30</v>
      </c>
      <c r="G14" s="61">
        <v>16.559999999999999</v>
      </c>
      <c r="H14" s="5">
        <v>18</v>
      </c>
      <c r="I14" s="2" t="e">
        <f>#REF!*1.2</f>
        <v>#REF!</v>
      </c>
      <c r="J14" s="2">
        <v>12.3</v>
      </c>
    </row>
    <row r="15" spans="1:10" ht="13.5" customHeight="1">
      <c r="A15" s="5" t="s">
        <v>734</v>
      </c>
      <c r="B15" s="34">
        <v>8696083001106</v>
      </c>
      <c r="C15" s="5" t="s">
        <v>726</v>
      </c>
      <c r="D15" s="5" t="s">
        <v>905</v>
      </c>
      <c r="E15" s="10"/>
      <c r="F15" s="5">
        <v>30</v>
      </c>
      <c r="G15" s="61">
        <v>12.9</v>
      </c>
      <c r="H15" s="5">
        <v>18</v>
      </c>
      <c r="I15" s="2" t="e">
        <f>#REF!*1.2</f>
        <v>#REF!</v>
      </c>
      <c r="J15" s="2">
        <v>9.6</v>
      </c>
    </row>
    <row r="16" spans="1:10" ht="13.5" customHeight="1">
      <c r="A16" s="5" t="s">
        <v>188</v>
      </c>
      <c r="B16" s="34">
        <v>8696083011105</v>
      </c>
      <c r="C16" s="5" t="s">
        <v>731</v>
      </c>
      <c r="D16" s="5" t="s">
        <v>905</v>
      </c>
      <c r="E16" s="10"/>
      <c r="F16" s="5">
        <v>30</v>
      </c>
      <c r="G16" s="61">
        <v>14.7</v>
      </c>
      <c r="H16" s="5">
        <v>18</v>
      </c>
      <c r="I16" s="2" t="e">
        <f>#REF!*1.2</f>
        <v>#REF!</v>
      </c>
      <c r="J16" s="2">
        <v>10.9</v>
      </c>
    </row>
    <row r="17" spans="1:10" ht="13.5" customHeight="1">
      <c r="A17" s="5" t="s">
        <v>732</v>
      </c>
      <c r="B17" s="34">
        <v>8696083001151</v>
      </c>
      <c r="C17" s="5" t="s">
        <v>728</v>
      </c>
      <c r="D17" s="5" t="s">
        <v>906</v>
      </c>
      <c r="E17" s="10"/>
      <c r="F17" s="5">
        <v>30</v>
      </c>
      <c r="G17" s="61">
        <v>11.04</v>
      </c>
      <c r="H17" s="5">
        <v>18</v>
      </c>
      <c r="I17" s="2" t="e">
        <f>#REF!*1.2</f>
        <v>#REF!</v>
      </c>
      <c r="J17" s="2">
        <v>8.1999999999999993</v>
      </c>
    </row>
    <row r="18" spans="1:10" ht="13.5" customHeight="1">
      <c r="A18" s="5" t="s">
        <v>733</v>
      </c>
      <c r="B18" s="34">
        <v>8696083011150</v>
      </c>
      <c r="C18" s="5" t="s">
        <v>729</v>
      </c>
      <c r="D18" s="5" t="s">
        <v>906</v>
      </c>
      <c r="E18" s="10"/>
      <c r="F18" s="5">
        <v>30</v>
      </c>
      <c r="G18" s="61">
        <v>12.6</v>
      </c>
      <c r="H18" s="5">
        <v>18</v>
      </c>
      <c r="I18" s="2" t="e">
        <f>#REF!*1.2</f>
        <v>#REF!</v>
      </c>
      <c r="J18" s="2">
        <v>9.35</v>
      </c>
    </row>
    <row r="19" spans="1:10" ht="13.5" customHeight="1">
      <c r="A19" s="5">
        <v>150</v>
      </c>
      <c r="B19" s="34">
        <v>8696083001502</v>
      </c>
      <c r="C19" s="5" t="s">
        <v>189</v>
      </c>
      <c r="D19" s="5" t="s">
        <v>16</v>
      </c>
      <c r="E19" s="10"/>
      <c r="F19" s="5">
        <v>30</v>
      </c>
      <c r="G19" s="61">
        <v>15.48</v>
      </c>
      <c r="H19" s="5">
        <v>18</v>
      </c>
      <c r="I19" s="2" t="e">
        <f>#REF!*1.2</f>
        <v>#REF!</v>
      </c>
      <c r="J19" s="2">
        <v>11.5</v>
      </c>
    </row>
    <row r="20" spans="1:10" ht="13.5" customHeight="1">
      <c r="A20" s="5" t="s">
        <v>191</v>
      </c>
      <c r="B20" s="34">
        <v>8696083011501</v>
      </c>
      <c r="C20" s="5" t="s">
        <v>192</v>
      </c>
      <c r="D20" s="5" t="s">
        <v>16</v>
      </c>
      <c r="E20" s="10"/>
      <c r="F20" s="5">
        <v>30</v>
      </c>
      <c r="G20" s="61">
        <v>17.34</v>
      </c>
      <c r="H20" s="5">
        <v>18</v>
      </c>
      <c r="I20" s="2" t="e">
        <f>#REF!*1.2</f>
        <v>#REF!</v>
      </c>
      <c r="J20" s="2">
        <v>12.9</v>
      </c>
    </row>
    <row r="21" spans="1:10" ht="13.5" customHeight="1">
      <c r="A21" s="5">
        <v>151</v>
      </c>
      <c r="B21" s="34">
        <v>8696083001519</v>
      </c>
      <c r="C21" s="5" t="s">
        <v>189</v>
      </c>
      <c r="D21" s="5" t="s">
        <v>75</v>
      </c>
      <c r="E21" s="10"/>
      <c r="F21" s="5">
        <v>30</v>
      </c>
      <c r="G21" s="61">
        <v>19.920000000000002</v>
      </c>
      <c r="H21" s="5">
        <v>18</v>
      </c>
      <c r="I21" s="2" t="e">
        <f>#REF!*1.2</f>
        <v>#REF!</v>
      </c>
      <c r="J21" s="2">
        <v>14.8</v>
      </c>
    </row>
    <row r="22" spans="1:10" ht="13.5" customHeight="1">
      <c r="A22" s="5">
        <v>152</v>
      </c>
      <c r="B22" s="34">
        <v>8696083001526</v>
      </c>
      <c r="C22" s="5" t="s">
        <v>192</v>
      </c>
      <c r="D22" s="5" t="s">
        <v>75</v>
      </c>
      <c r="E22" s="10"/>
      <c r="F22" s="5">
        <v>30</v>
      </c>
      <c r="G22" s="61">
        <v>21.96</v>
      </c>
      <c r="H22" s="5">
        <v>18</v>
      </c>
      <c r="I22" s="2" t="e">
        <f>#REF!*1.2</f>
        <v>#REF!</v>
      </c>
      <c r="J22" s="2">
        <v>16.3</v>
      </c>
    </row>
    <row r="23" spans="1:10" ht="13.5" customHeight="1">
      <c r="A23" s="5">
        <v>153</v>
      </c>
      <c r="B23" s="34">
        <v>8696083001533</v>
      </c>
      <c r="C23" s="5" t="s">
        <v>189</v>
      </c>
      <c r="D23" s="5" t="s">
        <v>74</v>
      </c>
      <c r="E23" s="10"/>
      <c r="F23" s="5">
        <v>30</v>
      </c>
      <c r="G23" s="61">
        <v>22.26</v>
      </c>
      <c r="H23" s="5">
        <v>18</v>
      </c>
      <c r="I23" s="2" t="e">
        <f>#REF!*1.2</f>
        <v>#REF!</v>
      </c>
      <c r="J23" s="2">
        <v>16.55</v>
      </c>
    </row>
    <row r="24" spans="1:10" ht="13.5" customHeight="1">
      <c r="A24" s="5">
        <v>154</v>
      </c>
      <c r="B24" s="34">
        <v>8696083001540</v>
      </c>
      <c r="C24" s="5" t="s">
        <v>192</v>
      </c>
      <c r="D24" s="5" t="s">
        <v>74</v>
      </c>
      <c r="E24" s="10"/>
      <c r="F24" s="5">
        <v>30</v>
      </c>
      <c r="G24" s="61">
        <v>24.54</v>
      </c>
      <c r="H24" s="5">
        <v>18</v>
      </c>
      <c r="I24" s="2" t="e">
        <f>#REF!*1.2</f>
        <v>#REF!</v>
      </c>
      <c r="J24" s="2">
        <v>18.25</v>
      </c>
    </row>
    <row r="25" spans="1:10" ht="13.5" customHeight="1">
      <c r="A25" s="5">
        <v>156</v>
      </c>
      <c r="B25" s="34">
        <v>8696083001564</v>
      </c>
      <c r="C25" s="5" t="s">
        <v>193</v>
      </c>
      <c r="D25" s="5" t="s">
        <v>905</v>
      </c>
      <c r="E25" s="10"/>
      <c r="F25" s="5">
        <v>30</v>
      </c>
      <c r="G25" s="61">
        <v>19.920000000000002</v>
      </c>
      <c r="H25" s="5">
        <v>18</v>
      </c>
      <c r="I25" s="2" t="e">
        <f>#REF!*1.2</f>
        <v>#REF!</v>
      </c>
      <c r="J25" s="2">
        <v>14.8</v>
      </c>
    </row>
    <row r="26" spans="1:10" ht="13.5" customHeight="1">
      <c r="A26" s="5">
        <v>157</v>
      </c>
      <c r="B26" s="34">
        <v>8696083001571</v>
      </c>
      <c r="C26" s="5" t="s">
        <v>192</v>
      </c>
      <c r="D26" s="5" t="s">
        <v>905</v>
      </c>
      <c r="E26" s="10"/>
      <c r="F26" s="5">
        <v>30</v>
      </c>
      <c r="G26" s="61">
        <v>21.96</v>
      </c>
      <c r="H26" s="5">
        <v>18</v>
      </c>
      <c r="I26" s="2" t="e">
        <f>#REF!*1.2</f>
        <v>#REF!</v>
      </c>
      <c r="J26" s="2">
        <v>16.3</v>
      </c>
    </row>
    <row r="27" spans="1:10" ht="13.5" customHeight="1">
      <c r="A27" s="5">
        <v>159</v>
      </c>
      <c r="B27" s="34">
        <v>8696083001595</v>
      </c>
      <c r="C27" s="5" t="s">
        <v>194</v>
      </c>
      <c r="D27" s="5" t="s">
        <v>75</v>
      </c>
      <c r="E27" s="10"/>
      <c r="F27" s="5">
        <v>20</v>
      </c>
      <c r="G27" s="61">
        <v>27.179999999999996</v>
      </c>
      <c r="H27" s="5">
        <v>18</v>
      </c>
      <c r="I27" s="2" t="e">
        <f>#REF!*1.2</f>
        <v>#REF!</v>
      </c>
      <c r="J27" s="2">
        <v>20.22</v>
      </c>
    </row>
    <row r="28" spans="1:10" ht="13.5" customHeight="1">
      <c r="A28" s="5">
        <v>179</v>
      </c>
      <c r="B28" s="34">
        <v>8696083001793</v>
      </c>
      <c r="C28" s="5" t="s">
        <v>194</v>
      </c>
      <c r="D28" s="5" t="s">
        <v>74</v>
      </c>
      <c r="E28" s="10"/>
      <c r="F28" s="5">
        <v>20</v>
      </c>
      <c r="G28" s="61">
        <v>31.92</v>
      </c>
      <c r="H28" s="5">
        <v>18</v>
      </c>
      <c r="I28" s="2" t="e">
        <f>#REF!*1.2</f>
        <v>#REF!</v>
      </c>
      <c r="J28" s="2">
        <v>23.75</v>
      </c>
    </row>
    <row r="29" spans="1:10" ht="12.75" customHeight="1">
      <c r="A29" s="115" t="s">
        <v>195</v>
      </c>
      <c r="B29" s="115"/>
      <c r="C29" s="115"/>
      <c r="D29" s="115"/>
      <c r="E29" s="115"/>
      <c r="F29" s="115"/>
      <c r="G29" s="115"/>
      <c r="H29" s="115"/>
      <c r="I29" s="2"/>
    </row>
    <row r="30" spans="1:10" ht="14.1" customHeight="1">
      <c r="A30" s="5" t="s">
        <v>196</v>
      </c>
      <c r="B30" s="34">
        <v>8696083011549</v>
      </c>
      <c r="C30" s="5" t="s">
        <v>197</v>
      </c>
      <c r="D30" s="5" t="s">
        <v>74</v>
      </c>
      <c r="E30" s="10"/>
      <c r="F30" s="5">
        <v>30</v>
      </c>
      <c r="G30" s="61">
        <v>28.26</v>
      </c>
      <c r="H30" s="5">
        <v>18</v>
      </c>
      <c r="I30" s="2" t="e">
        <f>#REF!*1.2</f>
        <v>#REF!</v>
      </c>
      <c r="J30" s="2">
        <v>21</v>
      </c>
    </row>
    <row r="31" spans="1:10" ht="14.1" customHeight="1">
      <c r="A31" s="5" t="s">
        <v>198</v>
      </c>
      <c r="B31" s="34">
        <v>8696083011525</v>
      </c>
      <c r="C31" s="5" t="s">
        <v>197</v>
      </c>
      <c r="D31" s="5" t="s">
        <v>75</v>
      </c>
      <c r="E31" s="10"/>
      <c r="F31" s="5">
        <v>30</v>
      </c>
      <c r="G31" s="61">
        <v>23.34</v>
      </c>
      <c r="H31" s="5">
        <v>18</v>
      </c>
      <c r="I31" s="2" t="e">
        <f>#REF!*1.2</f>
        <v>#REF!</v>
      </c>
      <c r="J31" s="2">
        <v>17.350000000000001</v>
      </c>
    </row>
    <row r="32" spans="1:10" ht="14.1" customHeight="1">
      <c r="A32" s="5" t="s">
        <v>199</v>
      </c>
      <c r="B32" s="34">
        <v>8696083041096</v>
      </c>
      <c r="C32" s="5" t="s">
        <v>735</v>
      </c>
      <c r="D32" s="5" t="s">
        <v>74</v>
      </c>
      <c r="E32" s="10"/>
      <c r="F32" s="5">
        <v>30</v>
      </c>
      <c r="G32" s="61">
        <v>22.139999999999997</v>
      </c>
      <c r="H32" s="5">
        <v>18</v>
      </c>
      <c r="I32" s="2" t="e">
        <f>#REF!*1.2</f>
        <v>#REF!</v>
      </c>
      <c r="J32" s="2">
        <v>16.45</v>
      </c>
    </row>
    <row r="33" spans="1:10" ht="14.1" customHeight="1">
      <c r="A33" s="5" t="s">
        <v>200</v>
      </c>
      <c r="B33" s="34">
        <v>8696083031103</v>
      </c>
      <c r="C33" s="5" t="s">
        <v>736</v>
      </c>
      <c r="D33" s="5" t="s">
        <v>905</v>
      </c>
      <c r="E33" s="10"/>
      <c r="F33" s="5">
        <v>30</v>
      </c>
      <c r="G33" s="61">
        <v>17.639999999999997</v>
      </c>
      <c r="H33" s="5">
        <v>18</v>
      </c>
      <c r="I33" s="2" t="e">
        <f>#REF!*1.2</f>
        <v>#REF!</v>
      </c>
      <c r="J33" s="2">
        <v>13.1</v>
      </c>
    </row>
    <row r="34" spans="1:10" ht="14.1" customHeight="1">
      <c r="A34" s="5" t="s">
        <v>201</v>
      </c>
      <c r="B34" s="34">
        <v>8696083041072</v>
      </c>
      <c r="C34" s="5" t="s">
        <v>737</v>
      </c>
      <c r="D34" s="5" t="s">
        <v>75</v>
      </c>
      <c r="E34" s="10"/>
      <c r="F34" s="5">
        <v>30</v>
      </c>
      <c r="G34" s="61">
        <v>17.639999999999997</v>
      </c>
      <c r="H34" s="5">
        <v>18</v>
      </c>
      <c r="I34" s="2" t="e">
        <f>#REF!*1.2</f>
        <v>#REF!</v>
      </c>
      <c r="J34" s="2">
        <v>13.1</v>
      </c>
    </row>
    <row r="35" spans="1:10" ht="14.1" customHeight="1">
      <c r="A35" s="5" t="s">
        <v>202</v>
      </c>
      <c r="B35" s="34">
        <v>8696083041157</v>
      </c>
      <c r="C35" s="5" t="s">
        <v>737</v>
      </c>
      <c r="D35" s="5" t="s">
        <v>16</v>
      </c>
      <c r="E35" s="10"/>
      <c r="F35" s="5">
        <v>30</v>
      </c>
      <c r="G35" s="61">
        <v>15.239999999999998</v>
      </c>
      <c r="H35" s="5">
        <v>18</v>
      </c>
      <c r="I35" s="2" t="e">
        <f>#REF!*1.2</f>
        <v>#REF!</v>
      </c>
      <c r="J35" s="2">
        <v>11.3</v>
      </c>
    </row>
    <row r="36" spans="1:10" ht="14.1" customHeight="1">
      <c r="A36" s="4" t="s">
        <v>203</v>
      </c>
      <c r="B36" s="33">
        <v>8696083031714</v>
      </c>
      <c r="C36" s="4" t="s">
        <v>204</v>
      </c>
      <c r="D36" s="4" t="s">
        <v>228</v>
      </c>
      <c r="E36" s="10"/>
      <c r="F36" s="4">
        <v>60</v>
      </c>
      <c r="G36" s="61">
        <v>12.48</v>
      </c>
      <c r="H36" s="4">
        <v>18</v>
      </c>
      <c r="I36" s="2" t="e">
        <f>#REF!*1.2</f>
        <v>#REF!</v>
      </c>
      <c r="J36" s="2">
        <v>9.25</v>
      </c>
    </row>
    <row r="37" spans="1:10" ht="14.1" customHeight="1">
      <c r="A37" s="4" t="s">
        <v>205</v>
      </c>
      <c r="B37" s="33">
        <v>8696083031721</v>
      </c>
      <c r="C37" s="4" t="s">
        <v>206</v>
      </c>
      <c r="D37" s="4" t="s">
        <v>234</v>
      </c>
      <c r="E37" s="10"/>
      <c r="F37" s="4">
        <v>60</v>
      </c>
      <c r="G37" s="61">
        <v>10.62</v>
      </c>
      <c r="H37" s="4">
        <v>18</v>
      </c>
      <c r="I37" s="2" t="e">
        <f>#REF!*1.2</f>
        <v>#REF!</v>
      </c>
      <c r="J37" s="2">
        <v>7.9</v>
      </c>
    </row>
    <row r="38" spans="1:10" ht="14.1" customHeight="1">
      <c r="A38" s="5" t="s">
        <v>208</v>
      </c>
      <c r="B38" s="34">
        <v>8696083011792</v>
      </c>
      <c r="C38" s="5" t="s">
        <v>209</v>
      </c>
      <c r="D38" s="5" t="s">
        <v>74</v>
      </c>
      <c r="E38" s="10"/>
      <c r="F38" s="5">
        <v>20</v>
      </c>
      <c r="G38" s="61">
        <v>33.6</v>
      </c>
      <c r="H38" s="5">
        <v>18</v>
      </c>
      <c r="I38" s="2" t="e">
        <f>#REF!*1.2</f>
        <v>#REF!</v>
      </c>
      <c r="J38" s="2">
        <v>25</v>
      </c>
    </row>
    <row r="39" spans="1:10" ht="14.1" customHeight="1">
      <c r="A39" s="5" t="s">
        <v>210</v>
      </c>
      <c r="B39" s="34">
        <v>8696083021593</v>
      </c>
      <c r="C39" s="5" t="s">
        <v>209</v>
      </c>
      <c r="D39" s="5" t="s">
        <v>75</v>
      </c>
      <c r="E39" s="10"/>
      <c r="F39" s="5">
        <v>20</v>
      </c>
      <c r="G39" s="61">
        <v>27.599999999999998</v>
      </c>
      <c r="H39" s="5">
        <v>18</v>
      </c>
      <c r="I39" s="2" t="e">
        <f>#REF!*1.2</f>
        <v>#REF!</v>
      </c>
      <c r="J39" s="2">
        <v>20.5</v>
      </c>
    </row>
    <row r="40" spans="1:10" ht="14.1" customHeight="1">
      <c r="A40" s="5" t="s">
        <v>211</v>
      </c>
      <c r="B40" s="34">
        <v>8696083031530</v>
      </c>
      <c r="C40" s="5" t="s">
        <v>212</v>
      </c>
      <c r="D40" s="5" t="s">
        <v>74</v>
      </c>
      <c r="E40" s="10"/>
      <c r="F40" s="5">
        <v>30</v>
      </c>
      <c r="G40" s="61">
        <v>26.52</v>
      </c>
      <c r="H40" s="5">
        <v>18</v>
      </c>
      <c r="I40" s="2" t="e">
        <f>#REF!*1.2</f>
        <v>#REF!</v>
      </c>
      <c r="J40" s="2">
        <v>19.7</v>
      </c>
    </row>
    <row r="41" spans="1:10" ht="14.1" customHeight="1">
      <c r="A41" s="5" t="s">
        <v>213</v>
      </c>
      <c r="B41" s="34">
        <v>8696083011518</v>
      </c>
      <c r="C41" s="5" t="s">
        <v>214</v>
      </c>
      <c r="D41" s="5" t="s">
        <v>75</v>
      </c>
      <c r="E41" s="10"/>
      <c r="F41" s="5">
        <v>30</v>
      </c>
      <c r="G41" s="61">
        <v>21.54</v>
      </c>
      <c r="H41" s="5">
        <v>18</v>
      </c>
      <c r="I41" s="2" t="e">
        <f>#REF!*1.2</f>
        <v>#REF!</v>
      </c>
      <c r="J41" s="2">
        <v>16</v>
      </c>
    </row>
    <row r="42" spans="1:10" ht="14.1" customHeight="1">
      <c r="A42" s="5" t="s">
        <v>215</v>
      </c>
      <c r="B42" s="34">
        <v>8696083031561</v>
      </c>
      <c r="C42" s="5" t="s">
        <v>216</v>
      </c>
      <c r="D42" s="5" t="s">
        <v>905</v>
      </c>
      <c r="E42" s="10"/>
      <c r="F42" s="5">
        <v>30</v>
      </c>
      <c r="G42" s="61">
        <v>21.54</v>
      </c>
      <c r="H42" s="5">
        <v>18</v>
      </c>
      <c r="I42" s="2" t="e">
        <f>#REF!*1.2</f>
        <v>#REF!</v>
      </c>
      <c r="J42" s="2">
        <v>16</v>
      </c>
    </row>
    <row r="43" spans="1:10" ht="14.1" customHeight="1">
      <c r="A43" s="5" t="s">
        <v>217</v>
      </c>
      <c r="B43" s="34">
        <v>8696083021500</v>
      </c>
      <c r="C43" s="5" t="s">
        <v>216</v>
      </c>
      <c r="D43" s="5" t="s">
        <v>16</v>
      </c>
      <c r="E43" s="10"/>
      <c r="F43" s="5">
        <v>30</v>
      </c>
      <c r="G43" s="61">
        <v>17.399999999999999</v>
      </c>
      <c r="H43" s="5">
        <v>18</v>
      </c>
      <c r="I43" s="2" t="e">
        <f>#REF!*1.2</f>
        <v>#REF!</v>
      </c>
      <c r="J43" s="2">
        <v>12.95</v>
      </c>
    </row>
    <row r="44" spans="1:10" ht="14.1" customHeight="1">
      <c r="A44" s="5" t="s">
        <v>218</v>
      </c>
      <c r="B44" s="34">
        <v>8696083031097</v>
      </c>
      <c r="C44" s="5" t="s">
        <v>738</v>
      </c>
      <c r="D44" s="5" t="s">
        <v>74</v>
      </c>
      <c r="E44" s="10"/>
      <c r="F44" s="5">
        <v>30</v>
      </c>
      <c r="G44" s="61">
        <v>20.46</v>
      </c>
      <c r="H44" s="5">
        <v>18</v>
      </c>
      <c r="I44" s="2" t="e">
        <f>#REF!*1.2</f>
        <v>#REF!</v>
      </c>
      <c r="J44" s="2">
        <v>15.2</v>
      </c>
    </row>
    <row r="45" spans="1:10" ht="14.1" customHeight="1">
      <c r="A45" s="5" t="s">
        <v>219</v>
      </c>
      <c r="B45" s="34">
        <v>8696083041102</v>
      </c>
      <c r="C45" s="5" t="s">
        <v>739</v>
      </c>
      <c r="D45" s="5" t="s">
        <v>905</v>
      </c>
      <c r="E45" s="10"/>
      <c r="F45" s="5">
        <v>30</v>
      </c>
      <c r="G45" s="61">
        <v>16.559999999999999</v>
      </c>
      <c r="H45" s="5">
        <v>18</v>
      </c>
      <c r="I45" s="2" t="e">
        <f>#REF!*1.2</f>
        <v>#REF!</v>
      </c>
      <c r="J45" s="2">
        <v>12.3</v>
      </c>
    </row>
    <row r="46" spans="1:10" ht="14.1" customHeight="1">
      <c r="A46" s="5" t="s">
        <v>220</v>
      </c>
      <c r="B46" s="34">
        <v>8696083031073</v>
      </c>
      <c r="C46" s="5" t="s">
        <v>740</v>
      </c>
      <c r="D46" s="5" t="s">
        <v>75</v>
      </c>
      <c r="E46" s="10"/>
      <c r="F46" s="5">
        <v>30</v>
      </c>
      <c r="G46" s="61">
        <v>16.559999999999999</v>
      </c>
      <c r="H46" s="5">
        <v>18</v>
      </c>
      <c r="I46" s="2" t="e">
        <f>#REF!*1.2</f>
        <v>#REF!</v>
      </c>
      <c r="J46" s="2">
        <v>12.3</v>
      </c>
    </row>
    <row r="47" spans="1:10" ht="14.1" customHeight="1">
      <c r="A47" s="5" t="s">
        <v>221</v>
      </c>
      <c r="B47" s="34">
        <v>8696083031158</v>
      </c>
      <c r="C47" s="5" t="s">
        <v>740</v>
      </c>
      <c r="D47" s="5" t="s">
        <v>16</v>
      </c>
      <c r="E47" s="10"/>
      <c r="F47" s="5">
        <v>30</v>
      </c>
      <c r="G47" s="61">
        <v>13.860000000000001</v>
      </c>
      <c r="H47" s="5">
        <v>18</v>
      </c>
      <c r="I47" s="2" t="e">
        <f>#REF!*1.2</f>
        <v>#REF!</v>
      </c>
      <c r="J47" s="2">
        <v>10.3</v>
      </c>
    </row>
    <row r="48" spans="1:10" ht="14.1" customHeight="1">
      <c r="A48" s="5" t="s">
        <v>222</v>
      </c>
      <c r="B48" s="34">
        <v>8696083031141</v>
      </c>
      <c r="C48" s="5" t="s">
        <v>741</v>
      </c>
      <c r="D48" s="5" t="s">
        <v>61</v>
      </c>
      <c r="E48" s="10"/>
      <c r="F48" s="5">
        <v>50</v>
      </c>
      <c r="G48" s="61">
        <v>12.360000000000001</v>
      </c>
      <c r="H48" s="5">
        <v>18</v>
      </c>
      <c r="I48" s="2" t="e">
        <f>#REF!*1.2</f>
        <v>#REF!</v>
      </c>
      <c r="J48" s="2">
        <v>9.1999999999999993</v>
      </c>
    </row>
    <row r="49" spans="1:10" ht="14.1" customHeight="1">
      <c r="A49" s="5" t="s">
        <v>223</v>
      </c>
      <c r="B49" s="34">
        <v>8696083031707</v>
      </c>
      <c r="C49" s="5" t="s">
        <v>224</v>
      </c>
      <c r="D49" s="5" t="s">
        <v>228</v>
      </c>
      <c r="E49" s="10"/>
      <c r="F49" s="5">
        <v>60</v>
      </c>
      <c r="G49" s="61">
        <v>11.7</v>
      </c>
      <c r="H49" s="5">
        <v>18</v>
      </c>
      <c r="I49" s="2" t="e">
        <f>#REF!*1.2</f>
        <v>#REF!</v>
      </c>
      <c r="J49" s="2">
        <v>8.6999999999999993</v>
      </c>
    </row>
    <row r="50" spans="1:10" ht="14.1" customHeight="1">
      <c r="A50" s="4" t="s">
        <v>225</v>
      </c>
      <c r="B50" s="33">
        <v>8696083031738</v>
      </c>
      <c r="C50" s="4" t="s">
        <v>226</v>
      </c>
      <c r="D50" s="4" t="s">
        <v>234</v>
      </c>
      <c r="E50" s="10"/>
      <c r="F50" s="4">
        <v>60</v>
      </c>
      <c r="G50" s="61">
        <v>10.38</v>
      </c>
      <c r="H50" s="4">
        <v>18</v>
      </c>
      <c r="I50" s="2" t="e">
        <f>#REF!*1.2</f>
        <v>#REF!</v>
      </c>
      <c r="J50" s="2">
        <v>7.7</v>
      </c>
    </row>
    <row r="51" spans="1:10" ht="12.75" customHeight="1">
      <c r="A51" s="99" t="s">
        <v>227</v>
      </c>
      <c r="B51" s="99"/>
      <c r="C51" s="99"/>
      <c r="D51" s="99"/>
      <c r="E51" s="99"/>
      <c r="F51" s="99"/>
      <c r="G51" s="99"/>
      <c r="H51" s="99"/>
      <c r="I51" s="2"/>
    </row>
    <row r="52" spans="1:10" ht="14.1" customHeight="1">
      <c r="A52" s="4">
        <v>501</v>
      </c>
      <c r="B52" s="33">
        <v>8696083005012</v>
      </c>
      <c r="C52" s="4" t="s">
        <v>723</v>
      </c>
      <c r="D52" s="4" t="s">
        <v>228</v>
      </c>
      <c r="E52" s="10"/>
      <c r="F52" s="4">
        <v>120</v>
      </c>
      <c r="G52" s="61">
        <v>6.48</v>
      </c>
      <c r="H52" s="4">
        <v>18</v>
      </c>
      <c r="I52" s="2" t="e">
        <f>#REF!*1.2</f>
        <v>#REF!</v>
      </c>
      <c r="J52" s="2">
        <v>4.8</v>
      </c>
    </row>
    <row r="53" spans="1:10" ht="14.1" customHeight="1">
      <c r="A53" s="4">
        <v>505</v>
      </c>
      <c r="B53" s="33">
        <v>8696083005050</v>
      </c>
      <c r="C53" s="4" t="s">
        <v>746</v>
      </c>
      <c r="D53" s="4" t="s">
        <v>75</v>
      </c>
      <c r="E53" s="10"/>
      <c r="F53" s="4">
        <v>60</v>
      </c>
      <c r="G53" s="61">
        <v>15.839999999999998</v>
      </c>
      <c r="H53" s="4">
        <v>18</v>
      </c>
      <c r="I53" s="2" t="e">
        <f>#REF!*1.2</f>
        <v>#REF!</v>
      </c>
      <c r="J53" s="2">
        <v>11.75</v>
      </c>
    </row>
    <row r="54" spans="1:10" ht="14.1" customHeight="1">
      <c r="A54" s="4">
        <v>506</v>
      </c>
      <c r="B54" s="33">
        <v>8696083005067</v>
      </c>
      <c r="C54" s="4" t="s">
        <v>747</v>
      </c>
      <c r="D54" s="4" t="s">
        <v>74</v>
      </c>
      <c r="E54" s="10"/>
      <c r="F54" s="4">
        <v>40</v>
      </c>
      <c r="G54" s="61">
        <v>17.34</v>
      </c>
      <c r="H54" s="4">
        <v>18</v>
      </c>
      <c r="I54" s="2" t="e">
        <f>#REF!*1.2</f>
        <v>#REF!</v>
      </c>
      <c r="J54" s="2">
        <v>12.9</v>
      </c>
    </row>
    <row r="55" spans="1:10" ht="14.1" customHeight="1">
      <c r="A55" s="4">
        <v>510</v>
      </c>
      <c r="B55" s="33">
        <v>8696083005104</v>
      </c>
      <c r="C55" s="4" t="s">
        <v>742</v>
      </c>
      <c r="D55" s="4" t="s">
        <v>905</v>
      </c>
      <c r="E55" s="10"/>
      <c r="F55" s="4">
        <v>90</v>
      </c>
      <c r="G55" s="61">
        <v>15.839999999999998</v>
      </c>
      <c r="H55" s="4">
        <v>18</v>
      </c>
      <c r="I55" s="2" t="e">
        <f>#REF!*1.2</f>
        <v>#REF!</v>
      </c>
      <c r="J55" s="2">
        <v>11.75</v>
      </c>
    </row>
    <row r="56" spans="1:10" ht="14.1" customHeight="1">
      <c r="A56" s="4">
        <v>514</v>
      </c>
      <c r="B56" s="33">
        <v>8696083005142</v>
      </c>
      <c r="C56" s="4" t="s">
        <v>743</v>
      </c>
      <c r="D56" s="4" t="s">
        <v>904</v>
      </c>
      <c r="E56" s="10"/>
      <c r="F56" s="6">
        <v>120</v>
      </c>
      <c r="G56" s="61">
        <v>11.46</v>
      </c>
      <c r="H56" s="4">
        <v>18</v>
      </c>
      <c r="I56" s="2" t="e">
        <f>#REF!*1.2</f>
        <v>#REF!</v>
      </c>
      <c r="J56" s="2">
        <v>8.5</v>
      </c>
    </row>
    <row r="57" spans="1:10" ht="14.1" customHeight="1">
      <c r="A57" s="4">
        <v>515</v>
      </c>
      <c r="B57" s="33">
        <v>8696083005159</v>
      </c>
      <c r="C57" s="4" t="s">
        <v>744</v>
      </c>
      <c r="D57" s="4" t="s">
        <v>907</v>
      </c>
      <c r="E57" s="10"/>
      <c r="F57" s="6">
        <v>30</v>
      </c>
      <c r="G57" s="61">
        <v>12.9</v>
      </c>
      <c r="H57" s="4">
        <v>18</v>
      </c>
      <c r="I57" s="2" t="e">
        <f>#REF!*1.2</f>
        <v>#REF!</v>
      </c>
      <c r="J57" s="2">
        <v>9.6</v>
      </c>
    </row>
    <row r="58" spans="1:10" ht="14.1" customHeight="1">
      <c r="A58" s="4">
        <v>570</v>
      </c>
      <c r="B58" s="33">
        <v>8696083057004</v>
      </c>
      <c r="C58" s="4" t="s">
        <v>745</v>
      </c>
      <c r="D58" s="4" t="s">
        <v>228</v>
      </c>
      <c r="E58" s="10"/>
      <c r="F58" s="6">
        <v>120</v>
      </c>
      <c r="G58" s="61">
        <v>10.44</v>
      </c>
      <c r="H58" s="4">
        <v>18</v>
      </c>
      <c r="I58" s="2" t="e">
        <f>#REF!*1.2</f>
        <v>#REF!</v>
      </c>
      <c r="J58" s="2">
        <v>7.75</v>
      </c>
    </row>
    <row r="59" spans="1:10" ht="14.1" customHeight="1">
      <c r="A59" s="4">
        <v>573</v>
      </c>
      <c r="B59" s="33">
        <v>8696083005729</v>
      </c>
      <c r="C59" s="5" t="s">
        <v>229</v>
      </c>
      <c r="D59" s="4" t="s">
        <v>230</v>
      </c>
      <c r="E59" s="10"/>
      <c r="F59" s="6">
        <v>120</v>
      </c>
      <c r="G59" s="61">
        <v>9.7199999999999989</v>
      </c>
      <c r="H59" s="6">
        <v>18</v>
      </c>
      <c r="I59" s="2" t="e">
        <f>#REF!*1.2</f>
        <v>#REF!</v>
      </c>
      <c r="J59" s="2">
        <v>7.2</v>
      </c>
    </row>
    <row r="60" spans="1:10" ht="12" customHeight="1">
      <c r="A60" s="4"/>
      <c r="B60" s="33"/>
      <c r="C60" s="5">
        <v>1</v>
      </c>
      <c r="D60" s="4"/>
      <c r="E60" s="10"/>
      <c r="F60" s="6"/>
      <c r="G60" s="64"/>
      <c r="H60" s="6"/>
      <c r="I60" s="2"/>
    </row>
    <row r="61" spans="1:10" ht="24" customHeight="1">
      <c r="A61" s="91" t="s">
        <v>0</v>
      </c>
      <c r="B61" s="91" t="s">
        <v>963</v>
      </c>
      <c r="C61" s="91" t="s">
        <v>1</v>
      </c>
      <c r="D61" s="91" t="s">
        <v>2</v>
      </c>
      <c r="E61" s="31" t="s">
        <v>964</v>
      </c>
      <c r="F61" s="91" t="s">
        <v>965</v>
      </c>
      <c r="G61" s="31" t="s">
        <v>966</v>
      </c>
      <c r="H61" s="32" t="s">
        <v>967</v>
      </c>
      <c r="I61" s="2"/>
    </row>
    <row r="62" spans="1:10" ht="12" customHeight="1">
      <c r="A62" s="115" t="s">
        <v>231</v>
      </c>
      <c r="B62" s="115"/>
      <c r="C62" s="115"/>
      <c r="D62" s="115"/>
      <c r="E62" s="115"/>
      <c r="F62" s="115"/>
      <c r="G62" s="115"/>
      <c r="H62" s="115"/>
      <c r="I62" s="2"/>
    </row>
    <row r="63" spans="1:10" ht="14.1" customHeight="1">
      <c r="A63" s="4">
        <v>201</v>
      </c>
      <c r="B63" s="33">
        <v>8696083002011</v>
      </c>
      <c r="C63" s="4" t="s">
        <v>748</v>
      </c>
      <c r="D63" s="4" t="s">
        <v>228</v>
      </c>
      <c r="E63" s="10"/>
      <c r="F63" s="4">
        <v>120</v>
      </c>
      <c r="G63" s="61">
        <v>4.74</v>
      </c>
      <c r="H63" s="4">
        <v>18</v>
      </c>
      <c r="I63" s="2" t="e">
        <f>#REF!*1.2</f>
        <v>#REF!</v>
      </c>
      <c r="J63" s="2">
        <v>3.5</v>
      </c>
    </row>
    <row r="64" spans="1:10" ht="12.75" customHeight="1">
      <c r="A64" s="4">
        <v>214</v>
      </c>
      <c r="B64" s="33">
        <v>8696083002141</v>
      </c>
      <c r="C64" s="5" t="s">
        <v>749</v>
      </c>
      <c r="D64" s="4" t="s">
        <v>904</v>
      </c>
      <c r="E64" s="10"/>
      <c r="F64" s="6">
        <v>120</v>
      </c>
      <c r="G64" s="61">
        <v>9.2999999999999989</v>
      </c>
      <c r="H64" s="4">
        <v>18</v>
      </c>
      <c r="I64" s="2" t="e">
        <f>#REF!*1.2</f>
        <v>#REF!</v>
      </c>
      <c r="J64" s="2">
        <v>6.9</v>
      </c>
    </row>
    <row r="65" spans="1:10" ht="12.75" customHeight="1">
      <c r="A65" s="5">
        <v>270</v>
      </c>
      <c r="B65" s="34">
        <v>8696083002707</v>
      </c>
      <c r="C65" s="5" t="s">
        <v>232</v>
      </c>
      <c r="D65" s="5" t="s">
        <v>228</v>
      </c>
      <c r="E65" s="10"/>
      <c r="F65" s="6">
        <v>60</v>
      </c>
      <c r="G65" s="61">
        <v>8.58</v>
      </c>
      <c r="H65" s="5">
        <v>18</v>
      </c>
      <c r="I65" s="2" t="e">
        <f>#REF!*1.2</f>
        <v>#REF!</v>
      </c>
      <c r="J65" s="2">
        <v>6.35</v>
      </c>
    </row>
    <row r="66" spans="1:10" ht="12.75" customHeight="1">
      <c r="A66" s="5">
        <v>273</v>
      </c>
      <c r="B66" s="34">
        <v>8696083002738</v>
      </c>
      <c r="C66" s="5" t="s">
        <v>233</v>
      </c>
      <c r="D66" s="5" t="s">
        <v>234</v>
      </c>
      <c r="E66" s="10"/>
      <c r="F66" s="6">
        <v>120</v>
      </c>
      <c r="G66" s="61">
        <v>7.74</v>
      </c>
      <c r="H66" s="5">
        <v>18</v>
      </c>
      <c r="I66" s="2" t="e">
        <f>#REF!*1.2</f>
        <v>#REF!</v>
      </c>
      <c r="J66" s="2">
        <v>5.75</v>
      </c>
    </row>
    <row r="67" spans="1:10" ht="12" customHeight="1">
      <c r="A67" s="5" t="s">
        <v>1227</v>
      </c>
      <c r="B67" s="34">
        <v>8696083273336</v>
      </c>
      <c r="C67" s="5" t="s">
        <v>1228</v>
      </c>
      <c r="D67" s="5" t="s">
        <v>234</v>
      </c>
      <c r="E67" s="10"/>
      <c r="F67" s="6">
        <v>120</v>
      </c>
      <c r="G67" s="61">
        <v>7.74</v>
      </c>
      <c r="H67" s="5">
        <v>18</v>
      </c>
      <c r="I67" s="2"/>
    </row>
    <row r="68" spans="1:10" ht="14.1" customHeight="1">
      <c r="A68" s="5">
        <v>220</v>
      </c>
      <c r="B68" s="34">
        <v>8696083002202</v>
      </c>
      <c r="C68" s="5" t="s">
        <v>750</v>
      </c>
      <c r="D68" s="5" t="s">
        <v>75</v>
      </c>
      <c r="E68" s="10"/>
      <c r="F68" s="6">
        <v>30</v>
      </c>
      <c r="G68" s="61">
        <v>12.12</v>
      </c>
      <c r="H68" s="5">
        <v>18</v>
      </c>
      <c r="I68" s="2" t="e">
        <f>#REF!*1.2</f>
        <v>#REF!</v>
      </c>
      <c r="J68" s="2">
        <v>9</v>
      </c>
    </row>
    <row r="69" spans="1:10" ht="14.1" customHeight="1">
      <c r="A69" s="5">
        <v>221</v>
      </c>
      <c r="B69" s="34">
        <v>8696083002219</v>
      </c>
      <c r="C69" s="5" t="s">
        <v>751</v>
      </c>
      <c r="D69" s="5" t="s">
        <v>905</v>
      </c>
      <c r="E69" s="10"/>
      <c r="F69" s="5">
        <v>30</v>
      </c>
      <c r="G69" s="61">
        <v>12.12</v>
      </c>
      <c r="H69" s="5">
        <v>18</v>
      </c>
      <c r="I69" s="2" t="e">
        <f>#REF!*1.2</f>
        <v>#REF!</v>
      </c>
      <c r="J69" s="2">
        <v>9</v>
      </c>
    </row>
    <row r="70" spans="1:10" ht="14.1" customHeight="1">
      <c r="A70" s="5">
        <v>222</v>
      </c>
      <c r="B70" s="34">
        <v>8696083002226</v>
      </c>
      <c r="C70" s="5" t="s">
        <v>752</v>
      </c>
      <c r="D70" s="5" t="s">
        <v>74</v>
      </c>
      <c r="E70" s="10"/>
      <c r="F70" s="5">
        <v>30</v>
      </c>
      <c r="G70" s="61">
        <v>13.44</v>
      </c>
      <c r="H70" s="5">
        <v>18</v>
      </c>
      <c r="I70" s="2" t="e">
        <f>#REF!*1.2</f>
        <v>#REF!</v>
      </c>
      <c r="J70" s="2">
        <v>10</v>
      </c>
    </row>
    <row r="71" spans="1:10" ht="14.1" customHeight="1">
      <c r="A71" s="5">
        <v>223</v>
      </c>
      <c r="B71" s="34">
        <v>8696083002233</v>
      </c>
      <c r="C71" s="5" t="s">
        <v>753</v>
      </c>
      <c r="D71" s="5" t="s">
        <v>16</v>
      </c>
      <c r="E71" s="10"/>
      <c r="F71" s="5">
        <v>30</v>
      </c>
      <c r="G71" s="61">
        <v>10.02</v>
      </c>
      <c r="H71" s="5">
        <v>18</v>
      </c>
      <c r="I71" s="2" t="e">
        <f>#REF!*1.2</f>
        <v>#REF!</v>
      </c>
      <c r="J71" s="2">
        <v>7.45</v>
      </c>
    </row>
    <row r="72" spans="1:10" ht="12" customHeight="1">
      <c r="A72" s="115" t="s">
        <v>235</v>
      </c>
      <c r="B72" s="115"/>
      <c r="C72" s="115"/>
      <c r="D72" s="115"/>
      <c r="E72" s="115"/>
      <c r="F72" s="115"/>
      <c r="G72" s="115"/>
      <c r="H72" s="115"/>
      <c r="I72" s="2"/>
    </row>
    <row r="73" spans="1:10" ht="13.5" customHeight="1">
      <c r="A73" s="4" t="s">
        <v>236</v>
      </c>
      <c r="B73" s="33">
        <v>8696083014113</v>
      </c>
      <c r="C73" s="4" t="s">
        <v>755</v>
      </c>
      <c r="D73" s="4" t="s">
        <v>908</v>
      </c>
      <c r="E73" s="10"/>
      <c r="F73" s="4">
        <v>120</v>
      </c>
      <c r="G73" s="61">
        <v>6</v>
      </c>
      <c r="H73" s="4">
        <v>18</v>
      </c>
      <c r="I73" s="2" t="e">
        <f>#REF!*1.2</f>
        <v>#REF!</v>
      </c>
      <c r="J73" s="2">
        <v>4.45</v>
      </c>
    </row>
    <row r="74" spans="1:10" ht="13.5" customHeight="1">
      <c r="A74" s="5" t="s">
        <v>238</v>
      </c>
      <c r="B74" s="34">
        <v>8696083014144</v>
      </c>
      <c r="C74" s="5" t="s">
        <v>756</v>
      </c>
      <c r="D74" s="4" t="s">
        <v>908</v>
      </c>
      <c r="E74" s="10"/>
      <c r="F74" s="5">
        <v>120</v>
      </c>
      <c r="G74" s="61">
        <v>6</v>
      </c>
      <c r="H74" s="5">
        <v>18</v>
      </c>
      <c r="I74" s="2" t="e">
        <f>#REF!*1.2</f>
        <v>#REF!</v>
      </c>
      <c r="J74" s="2">
        <v>4.45</v>
      </c>
    </row>
    <row r="75" spans="1:10" ht="13.5" customHeight="1">
      <c r="A75" s="5" t="s">
        <v>239</v>
      </c>
      <c r="B75" s="34">
        <v>8696083024112</v>
      </c>
      <c r="C75" s="5" t="s">
        <v>757</v>
      </c>
      <c r="D75" s="4" t="s">
        <v>908</v>
      </c>
      <c r="E75" s="10"/>
      <c r="F75" s="5">
        <v>120</v>
      </c>
      <c r="G75" s="61">
        <v>4.4400000000000004</v>
      </c>
      <c r="H75" s="5">
        <v>18</v>
      </c>
      <c r="I75" s="2" t="e">
        <f>#REF!*1.2</f>
        <v>#REF!</v>
      </c>
      <c r="J75" s="2">
        <v>3.3</v>
      </c>
    </row>
    <row r="76" spans="1:10" ht="13.5" customHeight="1">
      <c r="A76" s="5" t="s">
        <v>240</v>
      </c>
      <c r="B76" s="34">
        <v>8696083024143</v>
      </c>
      <c r="C76" s="5" t="s">
        <v>758</v>
      </c>
      <c r="D76" s="4" t="s">
        <v>908</v>
      </c>
      <c r="E76" s="10"/>
      <c r="F76" s="5">
        <v>120</v>
      </c>
      <c r="G76" s="61">
        <v>4.4400000000000004</v>
      </c>
      <c r="H76" s="5">
        <v>18</v>
      </c>
      <c r="I76" s="2" t="e">
        <f>#REF!*1.2</f>
        <v>#REF!</v>
      </c>
      <c r="J76" s="2">
        <v>3.3</v>
      </c>
    </row>
    <row r="77" spans="1:10" ht="13.5" customHeight="1">
      <c r="A77" s="5" t="s">
        <v>241</v>
      </c>
      <c r="B77" s="34">
        <v>8696083042475</v>
      </c>
      <c r="C77" s="5" t="s">
        <v>759</v>
      </c>
      <c r="D77" s="4" t="s">
        <v>908</v>
      </c>
      <c r="E77" s="10"/>
      <c r="F77" s="5">
        <v>120</v>
      </c>
      <c r="G77" s="61">
        <v>4.8599999999999994</v>
      </c>
      <c r="H77" s="5">
        <v>18</v>
      </c>
      <c r="I77" s="2" t="e">
        <f>#REF!*1.2</f>
        <v>#REF!</v>
      </c>
      <c r="J77" s="2">
        <v>3.6</v>
      </c>
    </row>
    <row r="78" spans="1:10" ht="13.5" customHeight="1">
      <c r="A78" s="5" t="s">
        <v>242</v>
      </c>
      <c r="B78" s="34">
        <v>8696083002479</v>
      </c>
      <c r="C78" s="5" t="s">
        <v>760</v>
      </c>
      <c r="D78" s="4" t="s">
        <v>908</v>
      </c>
      <c r="E78" s="10"/>
      <c r="F78" s="5">
        <v>120</v>
      </c>
      <c r="G78" s="61">
        <v>4.8599999999999994</v>
      </c>
      <c r="H78" s="5">
        <v>18</v>
      </c>
      <c r="I78" s="2" t="e">
        <f>#REF!*1.2</f>
        <v>#REF!</v>
      </c>
      <c r="J78" s="2">
        <v>3.6</v>
      </c>
    </row>
    <row r="79" spans="1:10" ht="13.5" customHeight="1">
      <c r="A79" s="5" t="s">
        <v>243</v>
      </c>
      <c r="B79" s="34">
        <v>8696083015516</v>
      </c>
      <c r="C79" s="5" t="s">
        <v>754</v>
      </c>
      <c r="D79" s="5" t="s">
        <v>909</v>
      </c>
      <c r="E79" s="10"/>
      <c r="F79" s="5">
        <v>140</v>
      </c>
      <c r="G79" s="61">
        <v>12.12</v>
      </c>
      <c r="H79" s="5">
        <v>18</v>
      </c>
      <c r="I79" s="2" t="e">
        <f>#REF!*1.2</f>
        <v>#REF!</v>
      </c>
      <c r="J79" s="2">
        <v>9</v>
      </c>
    </row>
    <row r="80" spans="1:10" ht="13.5" customHeight="1">
      <c r="A80" s="5" t="s">
        <v>244</v>
      </c>
      <c r="B80" s="34">
        <v>8696083015547</v>
      </c>
      <c r="C80" s="5" t="s">
        <v>761</v>
      </c>
      <c r="D80" s="5" t="s">
        <v>909</v>
      </c>
      <c r="E80" s="10"/>
      <c r="F80" s="5">
        <v>140</v>
      </c>
      <c r="G80" s="61">
        <v>12.12</v>
      </c>
      <c r="H80" s="5">
        <v>18</v>
      </c>
      <c r="I80" s="2" t="e">
        <f>#REF!*1.2</f>
        <v>#REF!</v>
      </c>
      <c r="J80" s="2">
        <v>9</v>
      </c>
    </row>
    <row r="81" spans="1:10" ht="13.5" customHeight="1">
      <c r="A81" s="5" t="s">
        <v>245</v>
      </c>
      <c r="B81" s="34">
        <v>8696083001755</v>
      </c>
      <c r="C81" s="5" t="s">
        <v>762</v>
      </c>
      <c r="D81" s="5" t="s">
        <v>16</v>
      </c>
      <c r="E81" s="10"/>
      <c r="F81" s="5">
        <v>90</v>
      </c>
      <c r="G81" s="61">
        <v>13.68</v>
      </c>
      <c r="H81" s="5">
        <v>18</v>
      </c>
      <c r="I81" s="2" t="e">
        <f>#REF!*1.2</f>
        <v>#REF!</v>
      </c>
      <c r="J81" s="2">
        <v>10.15</v>
      </c>
    </row>
    <row r="82" spans="1:10" ht="13.5" customHeight="1">
      <c r="A82" s="5" t="s">
        <v>246</v>
      </c>
      <c r="B82" s="34">
        <v>8696083017510</v>
      </c>
      <c r="C82" s="5" t="s">
        <v>763</v>
      </c>
      <c r="D82" s="5" t="s">
        <v>16</v>
      </c>
      <c r="E82" s="10"/>
      <c r="F82" s="5">
        <v>90</v>
      </c>
      <c r="G82" s="61">
        <v>13.68</v>
      </c>
      <c r="H82" s="5">
        <v>18</v>
      </c>
      <c r="I82" s="2" t="e">
        <f>#REF!*1.2</f>
        <v>#REF!</v>
      </c>
      <c r="J82" s="2">
        <v>10.15</v>
      </c>
    </row>
    <row r="83" spans="1:10" ht="12.75" customHeight="1">
      <c r="A83" s="5" t="s">
        <v>247</v>
      </c>
      <c r="B83" s="34">
        <v>8696083017541</v>
      </c>
      <c r="C83" s="5" t="s">
        <v>764</v>
      </c>
      <c r="D83" s="5" t="s">
        <v>16</v>
      </c>
      <c r="E83" s="10"/>
      <c r="F83" s="5">
        <v>90</v>
      </c>
      <c r="G83" s="61">
        <v>13.68</v>
      </c>
      <c r="H83" s="5">
        <v>18</v>
      </c>
      <c r="I83" s="2" t="e">
        <f>#REF!*1.2</f>
        <v>#REF!</v>
      </c>
      <c r="J83" s="2">
        <v>10.15</v>
      </c>
    </row>
    <row r="84" spans="1:10" ht="12.75" customHeight="1">
      <c r="A84" s="5" t="s">
        <v>248</v>
      </c>
      <c r="B84" s="34">
        <v>8696083011761</v>
      </c>
      <c r="C84" s="5" t="s">
        <v>765</v>
      </c>
      <c r="D84" s="5" t="s">
        <v>16</v>
      </c>
      <c r="E84" s="10"/>
      <c r="F84" s="5">
        <v>90</v>
      </c>
      <c r="G84" s="61">
        <v>16.68</v>
      </c>
      <c r="H84" s="5">
        <v>18</v>
      </c>
      <c r="I84" s="2" t="e">
        <f>#REF!*1.2</f>
        <v>#REF!</v>
      </c>
      <c r="J84" s="2">
        <v>12.4</v>
      </c>
    </row>
    <row r="85" spans="1:10" ht="12.75" customHeight="1">
      <c r="A85" s="5" t="s">
        <v>249</v>
      </c>
      <c r="B85" s="34">
        <v>8696083017619</v>
      </c>
      <c r="C85" s="5" t="s">
        <v>766</v>
      </c>
      <c r="D85" s="5" t="s">
        <v>16</v>
      </c>
      <c r="E85" s="10"/>
      <c r="F85" s="5">
        <v>90</v>
      </c>
      <c r="G85" s="61">
        <v>16.68</v>
      </c>
      <c r="H85" s="5">
        <v>18</v>
      </c>
      <c r="I85" s="2" t="e">
        <f>#REF!*1.2</f>
        <v>#REF!</v>
      </c>
      <c r="J85" s="2">
        <v>12.4</v>
      </c>
    </row>
    <row r="86" spans="1:10" ht="13.5" customHeight="1">
      <c r="A86" s="5" t="s">
        <v>250</v>
      </c>
      <c r="B86" s="34">
        <v>8696083017640</v>
      </c>
      <c r="C86" s="5" t="s">
        <v>767</v>
      </c>
      <c r="D86" s="5" t="s">
        <v>16</v>
      </c>
      <c r="E86" s="10"/>
      <c r="F86" s="5">
        <v>90</v>
      </c>
      <c r="G86" s="61">
        <v>16.68</v>
      </c>
      <c r="H86" s="5">
        <v>18</v>
      </c>
      <c r="I86" s="2" t="e">
        <f>#REF!*1.2</f>
        <v>#REF!</v>
      </c>
      <c r="J86" s="2">
        <v>12.4</v>
      </c>
    </row>
    <row r="87" spans="1:10" ht="13.5" customHeight="1">
      <c r="A87" s="5" t="s">
        <v>251</v>
      </c>
      <c r="B87" s="34">
        <v>8696083001809</v>
      </c>
      <c r="C87" s="5" t="s">
        <v>762</v>
      </c>
      <c r="D87" s="5" t="s">
        <v>75</v>
      </c>
      <c r="E87" s="10"/>
      <c r="F87" s="5">
        <v>60</v>
      </c>
      <c r="G87" s="61">
        <v>16.139999999999997</v>
      </c>
      <c r="H87" s="5">
        <v>18</v>
      </c>
      <c r="I87" s="2" t="e">
        <f>#REF!*1.2</f>
        <v>#REF!</v>
      </c>
      <c r="J87" s="2">
        <v>12</v>
      </c>
    </row>
    <row r="88" spans="1:10" ht="13.5" customHeight="1">
      <c r="A88" s="5" t="s">
        <v>252</v>
      </c>
      <c r="B88" s="34">
        <v>8696083018012</v>
      </c>
      <c r="C88" s="5" t="s">
        <v>763</v>
      </c>
      <c r="D88" s="5" t="s">
        <v>75</v>
      </c>
      <c r="E88" s="10"/>
      <c r="F88" s="5">
        <v>60</v>
      </c>
      <c r="G88" s="61">
        <v>16.139999999999997</v>
      </c>
      <c r="H88" s="5">
        <v>18</v>
      </c>
      <c r="I88" s="2" t="e">
        <f>#REF!*1.2</f>
        <v>#REF!</v>
      </c>
      <c r="J88" s="2">
        <v>12</v>
      </c>
    </row>
    <row r="89" spans="1:10" ht="13.5" customHeight="1">
      <c r="A89" s="5" t="s">
        <v>253</v>
      </c>
      <c r="B89" s="34">
        <v>8696083018043</v>
      </c>
      <c r="C89" s="5" t="s">
        <v>764</v>
      </c>
      <c r="D89" s="5" t="s">
        <v>75</v>
      </c>
      <c r="E89" s="10"/>
      <c r="F89" s="5">
        <v>60</v>
      </c>
      <c r="G89" s="61">
        <v>16.139999999999997</v>
      </c>
      <c r="H89" s="5">
        <v>18</v>
      </c>
      <c r="I89" s="2" t="e">
        <f>#REF!*1.2</f>
        <v>#REF!</v>
      </c>
      <c r="J89" s="2">
        <v>12</v>
      </c>
    </row>
    <row r="90" spans="1:10" ht="13.5" customHeight="1">
      <c r="A90" s="5" t="s">
        <v>254</v>
      </c>
      <c r="B90" s="34">
        <v>8696083001854</v>
      </c>
      <c r="C90" s="5" t="s">
        <v>768</v>
      </c>
      <c r="D90" s="5" t="s">
        <v>75</v>
      </c>
      <c r="E90" s="10"/>
      <c r="F90" s="5">
        <v>60</v>
      </c>
      <c r="G90" s="61">
        <v>19.38</v>
      </c>
      <c r="H90" s="5">
        <v>18</v>
      </c>
      <c r="I90" s="2" t="e">
        <f>#REF!*1.2</f>
        <v>#REF!</v>
      </c>
      <c r="J90" s="2">
        <v>14.4</v>
      </c>
    </row>
    <row r="91" spans="1:10" ht="13.5" customHeight="1">
      <c r="A91" s="5" t="s">
        <v>255</v>
      </c>
      <c r="B91" s="34">
        <v>8696083018517</v>
      </c>
      <c r="C91" s="5" t="s">
        <v>769</v>
      </c>
      <c r="D91" s="5" t="s">
        <v>75</v>
      </c>
      <c r="E91" s="10"/>
      <c r="F91" s="5">
        <v>60</v>
      </c>
      <c r="G91" s="61">
        <v>19.38</v>
      </c>
      <c r="H91" s="5">
        <v>18</v>
      </c>
      <c r="I91" s="2" t="e">
        <f>#REF!*1.2</f>
        <v>#REF!</v>
      </c>
      <c r="J91" s="2">
        <v>14.4</v>
      </c>
    </row>
    <row r="92" spans="1:10" ht="13.5" customHeight="1">
      <c r="A92" s="5" t="s">
        <v>256</v>
      </c>
      <c r="B92" s="34">
        <v>8696083018548</v>
      </c>
      <c r="C92" s="5" t="s">
        <v>770</v>
      </c>
      <c r="D92" s="5" t="s">
        <v>75</v>
      </c>
      <c r="E92" s="10"/>
      <c r="F92" s="5">
        <v>60</v>
      </c>
      <c r="G92" s="61">
        <v>19.38</v>
      </c>
      <c r="H92" s="5">
        <v>18</v>
      </c>
      <c r="I92" s="2" t="e">
        <f>#REF!*1.2</f>
        <v>#REF!</v>
      </c>
      <c r="J92" s="2">
        <v>14.4</v>
      </c>
    </row>
    <row r="93" spans="1:10" ht="12.75" customHeight="1">
      <c r="A93" s="5" t="s">
        <v>257</v>
      </c>
      <c r="B93" s="34">
        <v>8696083001908</v>
      </c>
      <c r="C93" s="5" t="s">
        <v>762</v>
      </c>
      <c r="D93" s="5" t="s">
        <v>74</v>
      </c>
      <c r="E93" s="10"/>
      <c r="F93" s="5">
        <v>40</v>
      </c>
      <c r="G93" s="61">
        <v>20.58</v>
      </c>
      <c r="H93" s="5">
        <v>18</v>
      </c>
      <c r="I93" s="2" t="e">
        <f>#REF!*1.2</f>
        <v>#REF!</v>
      </c>
      <c r="J93" s="2">
        <v>15.3</v>
      </c>
    </row>
    <row r="94" spans="1:10" ht="12.75" customHeight="1">
      <c r="A94" s="5" t="s">
        <v>258</v>
      </c>
      <c r="B94" s="34">
        <v>8696083019019</v>
      </c>
      <c r="C94" s="5" t="s">
        <v>763</v>
      </c>
      <c r="D94" s="5" t="s">
        <v>74</v>
      </c>
      <c r="E94" s="10"/>
      <c r="F94" s="5">
        <v>40</v>
      </c>
      <c r="G94" s="61">
        <v>20.58</v>
      </c>
      <c r="H94" s="5">
        <v>18</v>
      </c>
      <c r="I94" s="2" t="e">
        <f>#REF!*1.2</f>
        <v>#REF!</v>
      </c>
      <c r="J94" s="2">
        <v>15.3</v>
      </c>
    </row>
    <row r="95" spans="1:10" ht="12.75" customHeight="1">
      <c r="A95" s="5" t="s">
        <v>259</v>
      </c>
      <c r="B95" s="34">
        <v>8696083019040</v>
      </c>
      <c r="C95" s="5" t="s">
        <v>764</v>
      </c>
      <c r="D95" s="5" t="s">
        <v>74</v>
      </c>
      <c r="E95" s="10"/>
      <c r="F95" s="5">
        <v>40</v>
      </c>
      <c r="G95" s="61">
        <v>20.58</v>
      </c>
      <c r="H95" s="5">
        <v>18</v>
      </c>
      <c r="I95" s="2" t="e">
        <f>#REF!*1.2</f>
        <v>#REF!</v>
      </c>
      <c r="J95" s="2">
        <v>15.3</v>
      </c>
    </row>
    <row r="96" spans="1:10" ht="13.5" customHeight="1">
      <c r="A96" s="5" t="s">
        <v>260</v>
      </c>
      <c r="B96" s="34">
        <v>8696083001953</v>
      </c>
      <c r="C96" s="5" t="s">
        <v>762</v>
      </c>
      <c r="D96" s="5" t="s">
        <v>17</v>
      </c>
      <c r="E96" s="10"/>
      <c r="F96" s="5">
        <v>30</v>
      </c>
      <c r="G96" s="61">
        <v>27.12</v>
      </c>
      <c r="H96" s="5">
        <v>18</v>
      </c>
      <c r="I96" s="2" t="e">
        <f>#REF!*1.2</f>
        <v>#REF!</v>
      </c>
      <c r="J96" s="2">
        <v>20.149999999999999</v>
      </c>
    </row>
    <row r="97" spans="1:10" ht="13.5" customHeight="1">
      <c r="A97" s="5" t="s">
        <v>261</v>
      </c>
      <c r="B97" s="34">
        <v>8696083019514</v>
      </c>
      <c r="C97" s="5" t="s">
        <v>763</v>
      </c>
      <c r="D97" s="5" t="s">
        <v>17</v>
      </c>
      <c r="E97" s="10"/>
      <c r="F97" s="5">
        <v>30</v>
      </c>
      <c r="G97" s="61">
        <v>27.12</v>
      </c>
      <c r="H97" s="5">
        <v>18</v>
      </c>
      <c r="I97" s="2" t="e">
        <f>#REF!*1.2</f>
        <v>#REF!</v>
      </c>
      <c r="J97" s="2">
        <v>20.149999999999999</v>
      </c>
    </row>
    <row r="98" spans="1:10" ht="12" customHeight="1">
      <c r="A98" s="5" t="s">
        <v>262</v>
      </c>
      <c r="B98" s="34">
        <v>8696083019545</v>
      </c>
      <c r="C98" s="5" t="s">
        <v>764</v>
      </c>
      <c r="D98" s="5" t="s">
        <v>17</v>
      </c>
      <c r="E98" s="10"/>
      <c r="F98" s="5">
        <v>30</v>
      </c>
      <c r="G98" s="61">
        <v>27.12</v>
      </c>
      <c r="H98" s="5">
        <v>18</v>
      </c>
      <c r="I98" s="2" t="e">
        <f>#REF!*1.2</f>
        <v>#REF!</v>
      </c>
      <c r="J98" s="2">
        <v>20.149999999999999</v>
      </c>
    </row>
    <row r="99" spans="1:10" ht="12.75" customHeight="1">
      <c r="A99" s="114" t="s">
        <v>263</v>
      </c>
      <c r="B99" s="114"/>
      <c r="C99" s="114"/>
      <c r="D99" s="114"/>
      <c r="E99" s="114"/>
      <c r="F99" s="114"/>
      <c r="G99" s="114"/>
      <c r="H99" s="114"/>
      <c r="I99" s="2"/>
    </row>
    <row r="100" spans="1:10" ht="13.5" customHeight="1">
      <c r="A100" s="4" t="s">
        <v>264</v>
      </c>
      <c r="B100" s="35">
        <v>8696083561549</v>
      </c>
      <c r="C100" s="4" t="s">
        <v>771</v>
      </c>
      <c r="D100" s="4" t="s">
        <v>908</v>
      </c>
      <c r="E100" s="10"/>
      <c r="F100" s="4">
        <v>120</v>
      </c>
      <c r="G100" s="61">
        <v>7.3199999999999994</v>
      </c>
      <c r="H100" s="1">
        <v>18</v>
      </c>
      <c r="I100" s="2" t="e">
        <f>#REF!*1.2</f>
        <v>#REF!</v>
      </c>
      <c r="J100" s="2">
        <v>5.45</v>
      </c>
    </row>
    <row r="101" spans="1:10" ht="13.5" customHeight="1">
      <c r="A101" s="4" t="s">
        <v>265</v>
      </c>
      <c r="B101" s="35">
        <v>8696083565448</v>
      </c>
      <c r="C101" s="4" t="s">
        <v>772</v>
      </c>
      <c r="D101" s="4" t="s">
        <v>908</v>
      </c>
      <c r="E101" s="10"/>
      <c r="F101" s="4">
        <v>120</v>
      </c>
      <c r="G101" s="61">
        <v>7.3199999999999994</v>
      </c>
      <c r="H101" s="1">
        <v>18</v>
      </c>
      <c r="I101" s="2" t="e">
        <f>#REF!*1.2</f>
        <v>#REF!</v>
      </c>
      <c r="J101" s="2">
        <v>5.45</v>
      </c>
    </row>
    <row r="102" spans="1:10" ht="13.5" customHeight="1">
      <c r="A102" s="4" t="s">
        <v>266</v>
      </c>
      <c r="B102" s="35">
        <v>8696083565516</v>
      </c>
      <c r="C102" s="4" t="s">
        <v>773</v>
      </c>
      <c r="D102" s="4" t="s">
        <v>909</v>
      </c>
      <c r="E102" s="10"/>
      <c r="F102" s="4">
        <v>140</v>
      </c>
      <c r="G102" s="61">
        <v>12.66</v>
      </c>
      <c r="H102" s="1">
        <v>18</v>
      </c>
      <c r="I102" s="2" t="e">
        <f>#REF!*1.2</f>
        <v>#REF!</v>
      </c>
      <c r="J102" s="2">
        <v>9.4</v>
      </c>
    </row>
    <row r="103" spans="1:10" ht="13.5" customHeight="1">
      <c r="A103" s="4" t="s">
        <v>267</v>
      </c>
      <c r="B103" s="35">
        <v>8696083565547</v>
      </c>
      <c r="C103" s="4" t="s">
        <v>774</v>
      </c>
      <c r="D103" s="4" t="s">
        <v>909</v>
      </c>
      <c r="E103" s="10"/>
      <c r="F103" s="4">
        <v>140</v>
      </c>
      <c r="G103" s="61">
        <v>12.66</v>
      </c>
      <c r="H103" s="1">
        <v>18</v>
      </c>
      <c r="I103" s="2" t="e">
        <f>#REF!*1.2</f>
        <v>#REF!</v>
      </c>
      <c r="J103" s="2">
        <v>9.4</v>
      </c>
    </row>
    <row r="104" spans="1:10" ht="13.5" customHeight="1">
      <c r="A104" s="4" t="s">
        <v>268</v>
      </c>
      <c r="B104" s="35">
        <v>8696083565752</v>
      </c>
      <c r="C104" s="4" t="s">
        <v>775</v>
      </c>
      <c r="D104" s="4" t="s">
        <v>16</v>
      </c>
      <c r="E104" s="10"/>
      <c r="F104" s="4">
        <v>90</v>
      </c>
      <c r="G104" s="61">
        <v>14.219999999999999</v>
      </c>
      <c r="H104" s="1">
        <v>18</v>
      </c>
      <c r="I104" s="2" t="e">
        <f>#REF!*1.2</f>
        <v>#REF!</v>
      </c>
      <c r="J104" s="2">
        <v>10.55</v>
      </c>
    </row>
    <row r="105" spans="1:10" ht="13.5" customHeight="1">
      <c r="A105" s="4" t="s">
        <v>269</v>
      </c>
      <c r="B105" s="35">
        <v>8696083565714</v>
      </c>
      <c r="C105" s="4" t="s">
        <v>776</v>
      </c>
      <c r="D105" s="4" t="s">
        <v>16</v>
      </c>
      <c r="E105" s="10"/>
      <c r="F105" s="4">
        <v>90</v>
      </c>
      <c r="G105" s="61">
        <v>14.219999999999999</v>
      </c>
      <c r="H105" s="1">
        <v>18</v>
      </c>
      <c r="I105" s="2" t="e">
        <f>#REF!*1.2</f>
        <v>#REF!</v>
      </c>
      <c r="J105" s="2">
        <v>10.55</v>
      </c>
    </row>
    <row r="106" spans="1:10" ht="13.5" customHeight="1">
      <c r="A106" s="4" t="s">
        <v>270</v>
      </c>
      <c r="B106" s="35">
        <v>8696083565745</v>
      </c>
      <c r="C106" s="4" t="s">
        <v>777</v>
      </c>
      <c r="D106" s="4" t="s">
        <v>16</v>
      </c>
      <c r="E106" s="10"/>
      <c r="F106" s="4">
        <v>90</v>
      </c>
      <c r="G106" s="61">
        <v>14.219999999999999</v>
      </c>
      <c r="H106" s="1">
        <v>18</v>
      </c>
      <c r="I106" s="2" t="e">
        <f>#REF!*1.2</f>
        <v>#REF!</v>
      </c>
      <c r="J106" s="2">
        <v>10.55</v>
      </c>
    </row>
    <row r="107" spans="1:10" ht="13.5" customHeight="1">
      <c r="A107" s="4" t="s">
        <v>271</v>
      </c>
      <c r="B107" s="35">
        <v>8696083565806</v>
      </c>
      <c r="C107" s="4" t="s">
        <v>775</v>
      </c>
      <c r="D107" s="4" t="s">
        <v>75</v>
      </c>
      <c r="E107" s="10"/>
      <c r="F107" s="4">
        <v>60</v>
      </c>
      <c r="G107" s="61">
        <v>17.34</v>
      </c>
      <c r="H107" s="1">
        <v>18</v>
      </c>
      <c r="I107" s="2" t="e">
        <f>#REF!*1.2</f>
        <v>#REF!</v>
      </c>
      <c r="J107" s="2">
        <v>12.9</v>
      </c>
    </row>
    <row r="108" spans="1:10" ht="13.5" customHeight="1">
      <c r="A108" s="4" t="s">
        <v>272</v>
      </c>
      <c r="B108" s="35">
        <v>8696083565813</v>
      </c>
      <c r="C108" s="4" t="s">
        <v>776</v>
      </c>
      <c r="D108" s="4" t="s">
        <v>75</v>
      </c>
      <c r="E108" s="10"/>
      <c r="F108" s="4">
        <v>60</v>
      </c>
      <c r="G108" s="61">
        <v>17.34</v>
      </c>
      <c r="H108" s="1">
        <v>18</v>
      </c>
      <c r="I108" s="2" t="e">
        <f>#REF!*1.2</f>
        <v>#REF!</v>
      </c>
      <c r="J108" s="2">
        <v>12.9</v>
      </c>
    </row>
    <row r="109" spans="1:10" ht="13.5" customHeight="1">
      <c r="A109" s="4" t="s">
        <v>273</v>
      </c>
      <c r="B109" s="35">
        <v>8696083565844</v>
      </c>
      <c r="C109" s="4" t="s">
        <v>777</v>
      </c>
      <c r="D109" s="4" t="s">
        <v>75</v>
      </c>
      <c r="E109" s="10"/>
      <c r="F109" s="6">
        <v>60</v>
      </c>
      <c r="G109" s="61">
        <v>17.34</v>
      </c>
      <c r="H109" s="1">
        <v>18</v>
      </c>
      <c r="I109" s="2" t="e">
        <f>#REF!*1.2</f>
        <v>#REF!</v>
      </c>
      <c r="J109" s="2">
        <v>12.9</v>
      </c>
    </row>
    <row r="110" spans="1:10" ht="13.5" customHeight="1">
      <c r="A110" s="4" t="s">
        <v>274</v>
      </c>
      <c r="B110" s="35">
        <v>8696083005906</v>
      </c>
      <c r="C110" s="4" t="s">
        <v>778</v>
      </c>
      <c r="D110" s="4" t="s">
        <v>74</v>
      </c>
      <c r="E110" s="10"/>
      <c r="F110" s="6">
        <v>40</v>
      </c>
      <c r="G110" s="61">
        <v>22.139999999999997</v>
      </c>
      <c r="H110" s="1">
        <v>18</v>
      </c>
      <c r="I110" s="2" t="e">
        <f>#REF!*1.2</f>
        <v>#REF!</v>
      </c>
      <c r="J110" s="2">
        <v>16.45</v>
      </c>
    </row>
    <row r="111" spans="1:10" ht="13.5" customHeight="1">
      <c r="A111" s="4" t="s">
        <v>275</v>
      </c>
      <c r="B111" s="35">
        <v>8696083025904</v>
      </c>
      <c r="C111" s="4" t="s">
        <v>779</v>
      </c>
      <c r="D111" s="4" t="s">
        <v>74</v>
      </c>
      <c r="E111" s="10"/>
      <c r="F111" s="6">
        <v>40</v>
      </c>
      <c r="G111" s="61">
        <v>22.139999999999997</v>
      </c>
      <c r="H111" s="4">
        <v>18</v>
      </c>
      <c r="I111" s="2" t="e">
        <f>#REF!*1.2</f>
        <v>#REF!</v>
      </c>
      <c r="J111" s="2">
        <v>16.45</v>
      </c>
    </row>
    <row r="112" spans="1:10" ht="12.75" customHeight="1">
      <c r="A112" s="114" t="s">
        <v>276</v>
      </c>
      <c r="B112" s="114"/>
      <c r="C112" s="114"/>
      <c r="D112" s="114"/>
      <c r="E112" s="114"/>
      <c r="F112" s="114"/>
      <c r="G112" s="114"/>
      <c r="H112" s="114"/>
      <c r="I112" s="2"/>
    </row>
    <row r="113" spans="1:10" ht="14.1" customHeight="1">
      <c r="A113" s="7" t="s">
        <v>277</v>
      </c>
      <c r="B113" s="35">
        <v>8696083544115</v>
      </c>
      <c r="C113" s="7" t="s">
        <v>780</v>
      </c>
      <c r="D113" s="4" t="s">
        <v>908</v>
      </c>
      <c r="E113" s="10"/>
      <c r="F113" s="4">
        <v>120</v>
      </c>
      <c r="G113" s="61">
        <v>10.199999999999999</v>
      </c>
      <c r="H113" s="4">
        <v>18</v>
      </c>
      <c r="I113" s="2" t="e">
        <f>#REF!*1.2</f>
        <v>#REF!</v>
      </c>
      <c r="J113" s="2">
        <v>7.55</v>
      </c>
    </row>
    <row r="114" spans="1:10" ht="12" customHeight="1">
      <c r="A114" s="7" t="s">
        <v>278</v>
      </c>
      <c r="B114" s="35">
        <v>8696083544146</v>
      </c>
      <c r="C114" s="7" t="s">
        <v>781</v>
      </c>
      <c r="D114" s="4" t="s">
        <v>908</v>
      </c>
      <c r="E114" s="10"/>
      <c r="F114" s="4">
        <v>120</v>
      </c>
      <c r="G114" s="61">
        <v>10.199999999999999</v>
      </c>
      <c r="H114" s="4">
        <v>18</v>
      </c>
      <c r="I114" s="2" t="e">
        <f>#REF!*1.2</f>
        <v>#REF!</v>
      </c>
      <c r="J114" s="2">
        <v>7.55</v>
      </c>
    </row>
    <row r="115" spans="1:10" ht="13.5" customHeight="1">
      <c r="A115" s="7" t="s">
        <v>279</v>
      </c>
      <c r="B115" s="35">
        <v>8696083545518</v>
      </c>
      <c r="C115" s="7" t="s">
        <v>782</v>
      </c>
      <c r="D115" s="4" t="s">
        <v>909</v>
      </c>
      <c r="E115" s="10"/>
      <c r="F115" s="4">
        <v>140</v>
      </c>
      <c r="G115" s="61">
        <v>17.22</v>
      </c>
      <c r="H115" s="4">
        <v>18</v>
      </c>
      <c r="I115" s="2" t="e">
        <f>#REF!*1.2</f>
        <v>#REF!</v>
      </c>
      <c r="J115" s="2">
        <v>12.8</v>
      </c>
    </row>
    <row r="116" spans="1:10" ht="14.1" customHeight="1">
      <c r="A116" s="7" t="s">
        <v>280</v>
      </c>
      <c r="B116" s="35">
        <v>8696083545549</v>
      </c>
      <c r="C116" s="7" t="s">
        <v>783</v>
      </c>
      <c r="D116" s="4" t="s">
        <v>909</v>
      </c>
      <c r="E116" s="10"/>
      <c r="F116" s="4">
        <v>140</v>
      </c>
      <c r="G116" s="61">
        <v>17.22</v>
      </c>
      <c r="H116" s="4">
        <v>18</v>
      </c>
      <c r="I116" s="2" t="e">
        <f>#REF!*1.2</f>
        <v>#REF!</v>
      </c>
      <c r="J116" s="2">
        <v>12.8</v>
      </c>
    </row>
    <row r="117" spans="1:10" ht="12.75" customHeight="1">
      <c r="A117" s="7" t="s">
        <v>281</v>
      </c>
      <c r="B117" s="35">
        <v>8696083541756</v>
      </c>
      <c r="C117" s="7" t="s">
        <v>784</v>
      </c>
      <c r="D117" s="4" t="s">
        <v>16</v>
      </c>
      <c r="E117" s="10"/>
      <c r="F117" s="4">
        <v>90</v>
      </c>
      <c r="G117" s="61">
        <v>19.260000000000002</v>
      </c>
      <c r="H117" s="4">
        <v>18</v>
      </c>
      <c r="I117" s="2" t="e">
        <f>#REF!*1.2</f>
        <v>#REF!</v>
      </c>
      <c r="J117" s="2">
        <v>14.3</v>
      </c>
    </row>
    <row r="118" spans="1:10" ht="12" customHeight="1">
      <c r="A118" s="7" t="s">
        <v>282</v>
      </c>
      <c r="B118" s="35">
        <v>8696083547512</v>
      </c>
      <c r="C118" s="7" t="s">
        <v>785</v>
      </c>
      <c r="D118" s="4" t="s">
        <v>16</v>
      </c>
      <c r="E118" s="10"/>
      <c r="F118" s="4">
        <v>90</v>
      </c>
      <c r="G118" s="61">
        <v>19.260000000000002</v>
      </c>
      <c r="H118" s="4">
        <v>18</v>
      </c>
      <c r="I118" s="2" t="e">
        <f>#REF!*1.2</f>
        <v>#REF!</v>
      </c>
      <c r="J118" s="2">
        <v>14.3</v>
      </c>
    </row>
    <row r="119" spans="1:10" ht="12" customHeight="1">
      <c r="A119" s="7" t="s">
        <v>283</v>
      </c>
      <c r="B119" s="35">
        <v>8696083547543</v>
      </c>
      <c r="C119" s="7" t="s">
        <v>786</v>
      </c>
      <c r="D119" s="4" t="s">
        <v>16</v>
      </c>
      <c r="E119" s="10"/>
      <c r="F119" s="4">
        <v>90</v>
      </c>
      <c r="G119" s="61">
        <v>19.260000000000002</v>
      </c>
      <c r="H119" s="4">
        <v>18</v>
      </c>
      <c r="I119" s="2" t="e">
        <f>#REF!*1.2</f>
        <v>#REF!</v>
      </c>
      <c r="J119" s="2">
        <v>14.3</v>
      </c>
    </row>
    <row r="120" spans="1:10" ht="12.75" customHeight="1">
      <c r="A120" s="7" t="s">
        <v>284</v>
      </c>
      <c r="B120" s="35">
        <v>8696083541800</v>
      </c>
      <c r="C120" s="7" t="s">
        <v>784</v>
      </c>
      <c r="D120" s="4" t="s">
        <v>75</v>
      </c>
      <c r="E120" s="10"/>
      <c r="F120" s="4">
        <v>60</v>
      </c>
      <c r="G120" s="61">
        <v>22.8</v>
      </c>
      <c r="H120" s="4">
        <v>18</v>
      </c>
      <c r="I120" s="2" t="e">
        <f>#REF!*1.2</f>
        <v>#REF!</v>
      </c>
      <c r="J120" s="2">
        <v>16.95</v>
      </c>
    </row>
    <row r="121" spans="1:10" ht="12.75" customHeight="1">
      <c r="A121" s="7" t="s">
        <v>285</v>
      </c>
      <c r="B121" s="35">
        <v>8696083548014</v>
      </c>
      <c r="C121" s="7" t="s">
        <v>787</v>
      </c>
      <c r="D121" s="4" t="s">
        <v>75</v>
      </c>
      <c r="E121" s="10"/>
      <c r="F121" s="4">
        <v>60</v>
      </c>
      <c r="G121" s="61">
        <v>22.8</v>
      </c>
      <c r="H121" s="4">
        <v>18</v>
      </c>
      <c r="I121" s="2" t="e">
        <f>#REF!*1.2</f>
        <v>#REF!</v>
      </c>
      <c r="J121" s="2">
        <v>16.95</v>
      </c>
    </row>
    <row r="122" spans="1:10" ht="12.75" customHeight="1">
      <c r="A122" s="7" t="s">
        <v>286</v>
      </c>
      <c r="B122" s="35">
        <v>8696083548045</v>
      </c>
      <c r="C122" s="7" t="s">
        <v>788</v>
      </c>
      <c r="D122" s="4" t="s">
        <v>75</v>
      </c>
      <c r="E122" s="10"/>
      <c r="F122" s="4">
        <v>60</v>
      </c>
      <c r="G122" s="61">
        <v>22.8</v>
      </c>
      <c r="H122" s="4">
        <v>18</v>
      </c>
      <c r="I122" s="2" t="e">
        <f>#REF!*1.2</f>
        <v>#REF!</v>
      </c>
      <c r="J122" s="2">
        <v>16.95</v>
      </c>
    </row>
    <row r="123" spans="1:10" ht="23.25" customHeight="1">
      <c r="A123" s="91" t="s">
        <v>0</v>
      </c>
      <c r="B123" s="91" t="s">
        <v>963</v>
      </c>
      <c r="C123" s="91" t="s">
        <v>1</v>
      </c>
      <c r="D123" s="91" t="s">
        <v>2</v>
      </c>
      <c r="E123" s="31" t="s">
        <v>964</v>
      </c>
      <c r="F123" s="91" t="s">
        <v>965</v>
      </c>
      <c r="G123" s="31" t="s">
        <v>966</v>
      </c>
      <c r="H123" s="32" t="s">
        <v>967</v>
      </c>
      <c r="I123" s="2"/>
    </row>
    <row r="124" spans="1:10" ht="12.75" customHeight="1">
      <c r="A124" s="114" t="s">
        <v>287</v>
      </c>
      <c r="B124" s="114"/>
      <c r="C124" s="114"/>
      <c r="D124" s="114"/>
      <c r="E124" s="114"/>
      <c r="F124" s="114"/>
      <c r="G124" s="114"/>
      <c r="H124" s="114"/>
      <c r="I124" s="2"/>
    </row>
    <row r="125" spans="1:10" ht="13.5" customHeight="1">
      <c r="A125" s="5" t="s">
        <v>288</v>
      </c>
      <c r="B125" s="8">
        <v>8696083574112</v>
      </c>
      <c r="C125" s="5" t="s">
        <v>789</v>
      </c>
      <c r="D125" s="5" t="s">
        <v>908</v>
      </c>
      <c r="E125" s="10"/>
      <c r="F125" s="5">
        <v>120</v>
      </c>
      <c r="G125" s="61">
        <v>8.76</v>
      </c>
      <c r="H125" s="5">
        <v>18</v>
      </c>
      <c r="I125" s="2" t="e">
        <f>#REF!*1.2</f>
        <v>#REF!</v>
      </c>
      <c r="J125" s="2">
        <v>6.5</v>
      </c>
    </row>
    <row r="126" spans="1:10" ht="13.5" customHeight="1">
      <c r="A126" s="5" t="s">
        <v>289</v>
      </c>
      <c r="B126" s="8">
        <v>8696083574143</v>
      </c>
      <c r="C126" s="5" t="s">
        <v>790</v>
      </c>
      <c r="D126" s="5" t="s">
        <v>908</v>
      </c>
      <c r="E126" s="10"/>
      <c r="F126" s="5">
        <v>120</v>
      </c>
      <c r="G126" s="61">
        <v>8.76</v>
      </c>
      <c r="H126" s="5">
        <v>18</v>
      </c>
      <c r="I126" s="2" t="e">
        <f>#REF!*1.2</f>
        <v>#REF!</v>
      </c>
      <c r="J126" s="2">
        <v>6.5</v>
      </c>
    </row>
    <row r="127" spans="1:10" ht="13.5" customHeight="1">
      <c r="A127" s="5" t="s">
        <v>290</v>
      </c>
      <c r="B127" s="8">
        <v>8696083575515</v>
      </c>
      <c r="C127" s="5" t="s">
        <v>791</v>
      </c>
      <c r="D127" s="5" t="s">
        <v>909</v>
      </c>
      <c r="E127" s="10"/>
      <c r="F127" s="5">
        <v>140</v>
      </c>
      <c r="G127" s="61">
        <v>15</v>
      </c>
      <c r="H127" s="5">
        <v>18</v>
      </c>
      <c r="I127" s="2" t="e">
        <f>#REF!*1.2</f>
        <v>#REF!</v>
      </c>
      <c r="J127" s="2">
        <v>11.15</v>
      </c>
    </row>
    <row r="128" spans="1:10" ht="13.5" customHeight="1">
      <c r="A128" s="5" t="s">
        <v>291</v>
      </c>
      <c r="B128" s="8">
        <v>8696083575546</v>
      </c>
      <c r="C128" s="5" t="s">
        <v>792</v>
      </c>
      <c r="D128" s="5" t="s">
        <v>909</v>
      </c>
      <c r="E128" s="10"/>
      <c r="F128" s="5">
        <v>140</v>
      </c>
      <c r="G128" s="61">
        <v>15</v>
      </c>
      <c r="H128" s="5">
        <v>18</v>
      </c>
      <c r="I128" s="2" t="e">
        <f>#REF!*1.2</f>
        <v>#REF!</v>
      </c>
      <c r="J128" s="2">
        <v>11.15</v>
      </c>
    </row>
    <row r="129" spans="1:10" ht="13.5" customHeight="1">
      <c r="A129" s="5" t="s">
        <v>292</v>
      </c>
      <c r="B129" s="8">
        <v>8696083571753</v>
      </c>
      <c r="C129" s="5" t="s">
        <v>793</v>
      </c>
      <c r="D129" s="5" t="s">
        <v>16</v>
      </c>
      <c r="E129" s="10"/>
      <c r="F129" s="5">
        <v>90</v>
      </c>
      <c r="G129" s="61">
        <v>17.099999999999998</v>
      </c>
      <c r="H129" s="5">
        <v>18</v>
      </c>
      <c r="I129" s="2" t="e">
        <f>#REF!*1.2</f>
        <v>#REF!</v>
      </c>
      <c r="J129" s="2">
        <v>12.7</v>
      </c>
    </row>
    <row r="130" spans="1:10" ht="13.5" customHeight="1">
      <c r="A130" s="5" t="s">
        <v>293</v>
      </c>
      <c r="B130" s="8">
        <v>8696083577519</v>
      </c>
      <c r="C130" s="5" t="s">
        <v>794</v>
      </c>
      <c r="D130" s="5" t="s">
        <v>16</v>
      </c>
      <c r="E130" s="10"/>
      <c r="F130" s="5">
        <v>90</v>
      </c>
      <c r="G130" s="61">
        <v>17.099999999999998</v>
      </c>
      <c r="H130" s="5">
        <v>18</v>
      </c>
      <c r="I130" s="2" t="e">
        <f>#REF!*1.2</f>
        <v>#REF!</v>
      </c>
      <c r="J130" s="2">
        <v>12.7</v>
      </c>
    </row>
    <row r="131" spans="1:10" ht="13.5" customHeight="1">
      <c r="A131" s="5" t="s">
        <v>294</v>
      </c>
      <c r="B131" s="8">
        <v>8696083577540</v>
      </c>
      <c r="C131" s="5" t="s">
        <v>795</v>
      </c>
      <c r="D131" s="5" t="s">
        <v>16</v>
      </c>
      <c r="E131" s="10"/>
      <c r="F131" s="5">
        <v>90</v>
      </c>
      <c r="G131" s="61">
        <v>17.099999999999998</v>
      </c>
      <c r="H131" s="5">
        <v>18</v>
      </c>
      <c r="I131" s="2" t="e">
        <f>#REF!*1.2</f>
        <v>#REF!</v>
      </c>
      <c r="J131" s="2">
        <v>12.7</v>
      </c>
    </row>
    <row r="132" spans="1:10" ht="13.5" customHeight="1">
      <c r="A132" s="5" t="s">
        <v>295</v>
      </c>
      <c r="B132" s="8">
        <v>8696083571807</v>
      </c>
      <c r="C132" s="5" t="s">
        <v>793</v>
      </c>
      <c r="D132" s="5" t="s">
        <v>75</v>
      </c>
      <c r="E132" s="10"/>
      <c r="F132" s="5">
        <v>60</v>
      </c>
      <c r="G132" s="61">
        <v>20.04</v>
      </c>
      <c r="H132" s="5">
        <v>18</v>
      </c>
      <c r="I132" s="2" t="e">
        <f>#REF!*1.2</f>
        <v>#REF!</v>
      </c>
      <c r="J132" s="2">
        <v>14.9</v>
      </c>
    </row>
    <row r="133" spans="1:10" ht="13.5" customHeight="1">
      <c r="A133" s="5" t="s">
        <v>296</v>
      </c>
      <c r="B133" s="8">
        <v>8696083578011</v>
      </c>
      <c r="C133" s="5" t="s">
        <v>794</v>
      </c>
      <c r="D133" s="5" t="s">
        <v>75</v>
      </c>
      <c r="E133" s="10"/>
      <c r="F133" s="5">
        <v>60</v>
      </c>
      <c r="G133" s="61">
        <v>20.04</v>
      </c>
      <c r="H133" s="5">
        <v>18</v>
      </c>
      <c r="I133" s="2" t="e">
        <f>#REF!*1.2</f>
        <v>#REF!</v>
      </c>
      <c r="J133" s="2">
        <v>14.9</v>
      </c>
    </row>
    <row r="134" spans="1:10" ht="13.5" customHeight="1">
      <c r="A134" s="5" t="s">
        <v>297</v>
      </c>
      <c r="B134" s="8">
        <v>8696083578042</v>
      </c>
      <c r="C134" s="5" t="s">
        <v>795</v>
      </c>
      <c r="D134" s="5" t="s">
        <v>75</v>
      </c>
      <c r="E134" s="10"/>
      <c r="F134" s="5">
        <v>60</v>
      </c>
      <c r="G134" s="61">
        <v>20.04</v>
      </c>
      <c r="H134" s="5">
        <v>18</v>
      </c>
      <c r="I134" s="2" t="e">
        <f>#REF!*1.2</f>
        <v>#REF!</v>
      </c>
      <c r="J134" s="2">
        <v>14.9</v>
      </c>
    </row>
    <row r="135" spans="1:10" ht="13.5" customHeight="1">
      <c r="A135" s="114" t="s">
        <v>298</v>
      </c>
      <c r="B135" s="114"/>
      <c r="C135" s="114"/>
      <c r="D135" s="114"/>
      <c r="E135" s="114"/>
      <c r="F135" s="114"/>
      <c r="G135" s="114"/>
      <c r="H135" s="114"/>
      <c r="I135" s="2"/>
    </row>
    <row r="136" spans="1:10" ht="12.75" customHeight="1">
      <c r="A136" s="4" t="s">
        <v>299</v>
      </c>
      <c r="B136" s="33">
        <v>8696083018104</v>
      </c>
      <c r="C136" s="4" t="s">
        <v>823</v>
      </c>
      <c r="D136" s="4" t="s">
        <v>17</v>
      </c>
      <c r="E136" s="10"/>
      <c r="F136" s="4">
        <v>10</v>
      </c>
      <c r="G136" s="61">
        <v>59.04</v>
      </c>
      <c r="H136" s="4">
        <v>18</v>
      </c>
      <c r="I136" s="2" t="e">
        <f>#REF!*1.2</f>
        <v>#REF!</v>
      </c>
      <c r="J136" s="2">
        <v>43.9</v>
      </c>
    </row>
    <row r="137" spans="1:10" ht="14.25" customHeight="1">
      <c r="A137" s="114" t="s">
        <v>300</v>
      </c>
      <c r="B137" s="114"/>
      <c r="C137" s="114"/>
      <c r="D137" s="114"/>
      <c r="E137" s="114"/>
      <c r="F137" s="114"/>
      <c r="G137" s="114"/>
      <c r="H137" s="114"/>
      <c r="I137" s="2"/>
    </row>
    <row r="138" spans="1:10" ht="14.1" customHeight="1">
      <c r="A138" s="5" t="s">
        <v>301</v>
      </c>
      <c r="B138" s="34">
        <v>8696083044110</v>
      </c>
      <c r="C138" s="5" t="s">
        <v>796</v>
      </c>
      <c r="D138" s="5" t="s">
        <v>234</v>
      </c>
      <c r="E138" s="10"/>
      <c r="F138" s="5">
        <v>120</v>
      </c>
      <c r="G138" s="61">
        <v>8.58</v>
      </c>
      <c r="H138" s="5">
        <v>18</v>
      </c>
      <c r="I138" s="2" t="e">
        <f>#REF!*1.2</f>
        <v>#REF!</v>
      </c>
      <c r="J138" s="2">
        <v>6.35</v>
      </c>
    </row>
    <row r="139" spans="1:10" ht="14.1" customHeight="1">
      <c r="A139" s="5" t="s">
        <v>302</v>
      </c>
      <c r="B139" s="34">
        <v>8696083044141</v>
      </c>
      <c r="C139" s="5" t="s">
        <v>797</v>
      </c>
      <c r="D139" s="5" t="s">
        <v>234</v>
      </c>
      <c r="E139" s="10"/>
      <c r="F139" s="5">
        <v>120</v>
      </c>
      <c r="G139" s="61">
        <v>8.58</v>
      </c>
      <c r="H139" s="5">
        <v>18</v>
      </c>
      <c r="I139" s="2" t="e">
        <f>#REF!*1.2</f>
        <v>#REF!</v>
      </c>
      <c r="J139" s="2">
        <v>6.35</v>
      </c>
    </row>
    <row r="140" spans="1:10" ht="14.1" customHeight="1">
      <c r="A140" s="5" t="s">
        <v>303</v>
      </c>
      <c r="B140" s="34">
        <v>8696083045513</v>
      </c>
      <c r="C140" s="5" t="s">
        <v>798</v>
      </c>
      <c r="D140" s="5" t="s">
        <v>61</v>
      </c>
      <c r="E140" s="10"/>
      <c r="F140" s="5">
        <v>140</v>
      </c>
      <c r="G140" s="61">
        <v>14.16</v>
      </c>
      <c r="H140" s="5">
        <v>18</v>
      </c>
      <c r="I140" s="2" t="e">
        <f>#REF!*1.2</f>
        <v>#REF!</v>
      </c>
      <c r="J140" s="2">
        <v>10.5</v>
      </c>
    </row>
    <row r="141" spans="1:10" ht="14.1" customHeight="1">
      <c r="A141" s="5" t="s">
        <v>304</v>
      </c>
      <c r="B141" s="34">
        <v>8696083045544</v>
      </c>
      <c r="C141" s="5" t="s">
        <v>799</v>
      </c>
      <c r="D141" s="5" t="s">
        <v>61</v>
      </c>
      <c r="E141" s="10"/>
      <c r="F141" s="5">
        <v>140</v>
      </c>
      <c r="G141" s="61">
        <v>14.16</v>
      </c>
      <c r="H141" s="5">
        <v>18</v>
      </c>
      <c r="I141" s="2" t="e">
        <f>#REF!*1.2</f>
        <v>#REF!</v>
      </c>
      <c r="J141" s="2">
        <v>10.5</v>
      </c>
    </row>
    <row r="142" spans="1:10" ht="14.1" customHeight="1">
      <c r="A142" s="5" t="s">
        <v>305</v>
      </c>
      <c r="B142" s="34">
        <v>8696083011754</v>
      </c>
      <c r="C142" s="5" t="s">
        <v>800</v>
      </c>
      <c r="D142" s="5" t="s">
        <v>16</v>
      </c>
      <c r="E142" s="10"/>
      <c r="F142" s="5">
        <v>90</v>
      </c>
      <c r="G142" s="61">
        <v>15.719999999999999</v>
      </c>
      <c r="H142" s="5">
        <v>18</v>
      </c>
      <c r="I142" s="2" t="e">
        <f>#REF!*1.2</f>
        <v>#REF!</v>
      </c>
      <c r="J142" s="2">
        <v>11.7</v>
      </c>
    </row>
    <row r="143" spans="1:10" ht="14.1" customHeight="1">
      <c r="A143" s="5" t="s">
        <v>306</v>
      </c>
      <c r="B143" s="34">
        <v>8696083011716</v>
      </c>
      <c r="C143" s="5" t="s">
        <v>801</v>
      </c>
      <c r="D143" s="5" t="s">
        <v>16</v>
      </c>
      <c r="E143" s="10"/>
      <c r="F143" s="5">
        <v>90</v>
      </c>
      <c r="G143" s="61">
        <v>15.719999999999999</v>
      </c>
      <c r="H143" s="5">
        <v>18</v>
      </c>
      <c r="I143" s="2" t="e">
        <f>#REF!*1.2</f>
        <v>#REF!</v>
      </c>
      <c r="J143" s="2">
        <v>11.7</v>
      </c>
    </row>
    <row r="144" spans="1:10" ht="14.1" customHeight="1">
      <c r="A144" s="5" t="s">
        <v>307</v>
      </c>
      <c r="B144" s="34">
        <v>8696083011747</v>
      </c>
      <c r="C144" s="5" t="s">
        <v>802</v>
      </c>
      <c r="D144" s="5" t="s">
        <v>16</v>
      </c>
      <c r="E144" s="10"/>
      <c r="F144" s="5">
        <v>90</v>
      </c>
      <c r="G144" s="61">
        <v>15.719999999999999</v>
      </c>
      <c r="H144" s="5">
        <v>18</v>
      </c>
      <c r="I144" s="2" t="e">
        <f>#REF!*1.2</f>
        <v>#REF!</v>
      </c>
      <c r="J144" s="2">
        <v>11.7</v>
      </c>
    </row>
    <row r="145" spans="1:10" ht="14.1" customHeight="1">
      <c r="A145" s="5" t="s">
        <v>308</v>
      </c>
      <c r="B145" s="34">
        <v>8696083011808</v>
      </c>
      <c r="C145" s="5" t="s">
        <v>800</v>
      </c>
      <c r="D145" s="5" t="s">
        <v>75</v>
      </c>
      <c r="E145" s="10"/>
      <c r="F145" s="5">
        <v>60</v>
      </c>
      <c r="G145" s="61">
        <v>18.66</v>
      </c>
      <c r="H145" s="5">
        <v>18</v>
      </c>
      <c r="I145" s="2" t="e">
        <f>#REF!*1.2</f>
        <v>#REF!</v>
      </c>
      <c r="J145" s="2">
        <v>13.85</v>
      </c>
    </row>
    <row r="146" spans="1:10" ht="14.1" customHeight="1">
      <c r="A146" s="5" t="s">
        <v>309</v>
      </c>
      <c r="B146" s="34">
        <v>8696083011815</v>
      </c>
      <c r="C146" s="5" t="s">
        <v>801</v>
      </c>
      <c r="D146" s="5" t="s">
        <v>75</v>
      </c>
      <c r="E146" s="10"/>
      <c r="F146" s="5">
        <v>60</v>
      </c>
      <c r="G146" s="61">
        <v>18.66</v>
      </c>
      <c r="H146" s="5">
        <v>18</v>
      </c>
      <c r="I146" s="2" t="e">
        <f>#REF!*1.2</f>
        <v>#REF!</v>
      </c>
      <c r="J146" s="2">
        <v>13.85</v>
      </c>
    </row>
    <row r="147" spans="1:10" ht="14.1" customHeight="1">
      <c r="A147" s="5" t="s">
        <v>310</v>
      </c>
      <c r="B147" s="34">
        <v>8696083011846</v>
      </c>
      <c r="C147" s="5" t="s">
        <v>802</v>
      </c>
      <c r="D147" s="5" t="s">
        <v>75</v>
      </c>
      <c r="E147" s="10"/>
      <c r="F147" s="5">
        <v>60</v>
      </c>
      <c r="G147" s="61">
        <v>18.66</v>
      </c>
      <c r="H147" s="5">
        <v>18</v>
      </c>
      <c r="I147" s="2" t="e">
        <f>#REF!*1.2</f>
        <v>#REF!</v>
      </c>
      <c r="J147" s="2">
        <v>13.85</v>
      </c>
    </row>
    <row r="148" spans="1:10" ht="14.1" customHeight="1">
      <c r="A148" s="5" t="s">
        <v>311</v>
      </c>
      <c r="B148" s="34">
        <v>8696083021906</v>
      </c>
      <c r="C148" s="5" t="s">
        <v>800</v>
      </c>
      <c r="D148" s="5" t="s">
        <v>74</v>
      </c>
      <c r="E148" s="10"/>
      <c r="F148" s="5">
        <v>40</v>
      </c>
      <c r="G148" s="61">
        <v>25.02</v>
      </c>
      <c r="H148" s="5">
        <v>18</v>
      </c>
      <c r="I148" s="2" t="e">
        <f>#REF!*1.2</f>
        <v>#REF!</v>
      </c>
      <c r="J148" s="2">
        <v>18.600000000000001</v>
      </c>
    </row>
    <row r="149" spans="1:10" ht="14.1" customHeight="1">
      <c r="A149" s="5" t="s">
        <v>312</v>
      </c>
      <c r="B149" s="34">
        <v>8696083029018</v>
      </c>
      <c r="C149" s="5" t="s">
        <v>801</v>
      </c>
      <c r="D149" s="5" t="s">
        <v>74</v>
      </c>
      <c r="E149" s="10"/>
      <c r="F149" s="5">
        <v>40</v>
      </c>
      <c r="G149" s="61">
        <v>25.02</v>
      </c>
      <c r="H149" s="5">
        <v>18</v>
      </c>
      <c r="I149" s="2" t="e">
        <f>#REF!*1.2</f>
        <v>#REF!</v>
      </c>
      <c r="J149" s="2">
        <v>18.600000000000001</v>
      </c>
    </row>
    <row r="150" spans="1:10" ht="14.1" customHeight="1">
      <c r="A150" s="5" t="s">
        <v>313</v>
      </c>
      <c r="B150" s="34">
        <v>8696083029049</v>
      </c>
      <c r="C150" s="5" t="s">
        <v>802</v>
      </c>
      <c r="D150" s="5" t="s">
        <v>74</v>
      </c>
      <c r="E150" s="10"/>
      <c r="F150" s="5">
        <v>40</v>
      </c>
      <c r="G150" s="61">
        <v>25.02</v>
      </c>
      <c r="H150" s="5">
        <v>18</v>
      </c>
      <c r="I150" s="2" t="e">
        <f>#REF!*1.2</f>
        <v>#REF!</v>
      </c>
      <c r="J150" s="2">
        <v>18.600000000000001</v>
      </c>
    </row>
    <row r="151" spans="1:10" ht="14.1" customHeight="1">
      <c r="A151" s="5" t="s">
        <v>314</v>
      </c>
      <c r="B151" s="34">
        <v>8696083031950</v>
      </c>
      <c r="C151" s="5" t="s">
        <v>800</v>
      </c>
      <c r="D151" s="5" t="s">
        <v>17</v>
      </c>
      <c r="E151" s="10"/>
      <c r="F151" s="5">
        <v>30</v>
      </c>
      <c r="G151" s="61">
        <v>33.42</v>
      </c>
      <c r="H151" s="5">
        <v>18</v>
      </c>
      <c r="I151" s="2" t="e">
        <f>#REF!*1.2</f>
        <v>#REF!</v>
      </c>
      <c r="J151" s="2">
        <v>24.85</v>
      </c>
    </row>
    <row r="152" spans="1:10" ht="14.1" customHeight="1">
      <c r="A152" s="5" t="s">
        <v>315</v>
      </c>
      <c r="B152" s="34">
        <v>8696083039512</v>
      </c>
      <c r="C152" s="5" t="s">
        <v>801</v>
      </c>
      <c r="D152" s="5" t="s">
        <v>17</v>
      </c>
      <c r="E152" s="10"/>
      <c r="F152" s="5">
        <v>30</v>
      </c>
      <c r="G152" s="61">
        <v>33.42</v>
      </c>
      <c r="H152" s="5">
        <v>18</v>
      </c>
      <c r="I152" s="2" t="e">
        <f>#REF!*1.2</f>
        <v>#REF!</v>
      </c>
      <c r="J152" s="2">
        <v>24.85</v>
      </c>
    </row>
    <row r="153" spans="1:10" ht="14.1" customHeight="1">
      <c r="A153" s="5" t="s">
        <v>316</v>
      </c>
      <c r="B153" s="34">
        <v>8696083039543</v>
      </c>
      <c r="C153" s="5" t="s">
        <v>802</v>
      </c>
      <c r="D153" s="5" t="s">
        <v>17</v>
      </c>
      <c r="E153" s="10"/>
      <c r="F153" s="5">
        <v>30</v>
      </c>
      <c r="G153" s="61">
        <v>33.42</v>
      </c>
      <c r="H153" s="5">
        <v>18</v>
      </c>
      <c r="I153" s="2" t="e">
        <f>#REF!*1.2</f>
        <v>#REF!</v>
      </c>
      <c r="J153" s="2">
        <v>24.85</v>
      </c>
    </row>
    <row r="154" spans="1:10" ht="14.1" customHeight="1">
      <c r="A154" s="5" t="s">
        <v>317</v>
      </c>
      <c r="B154" s="34">
        <v>8696083021852</v>
      </c>
      <c r="C154" s="5" t="s">
        <v>803</v>
      </c>
      <c r="D154" s="5" t="s">
        <v>75</v>
      </c>
      <c r="E154" s="10"/>
      <c r="F154" s="5">
        <v>60</v>
      </c>
      <c r="G154" s="61">
        <v>21</v>
      </c>
      <c r="H154" s="5">
        <v>18</v>
      </c>
      <c r="I154" s="2" t="e">
        <f>#REF!*1.2</f>
        <v>#REF!</v>
      </c>
      <c r="J154" s="2">
        <v>15.6</v>
      </c>
    </row>
    <row r="155" spans="1:10" ht="14.1" customHeight="1">
      <c r="A155" s="5" t="s">
        <v>318</v>
      </c>
      <c r="B155" s="34">
        <v>8696083028516</v>
      </c>
      <c r="C155" s="5" t="s">
        <v>804</v>
      </c>
      <c r="D155" s="5" t="s">
        <v>75</v>
      </c>
      <c r="E155" s="10"/>
      <c r="F155" s="5">
        <v>60</v>
      </c>
      <c r="G155" s="61">
        <v>21</v>
      </c>
      <c r="H155" s="5">
        <v>18</v>
      </c>
      <c r="I155" s="2" t="e">
        <f>#REF!*1.2</f>
        <v>#REF!</v>
      </c>
      <c r="J155" s="2">
        <v>15.6</v>
      </c>
    </row>
    <row r="156" spans="1:10" ht="14.1" customHeight="1">
      <c r="A156" s="5" t="s">
        <v>319</v>
      </c>
      <c r="B156" s="34">
        <v>8696083028547</v>
      </c>
      <c r="C156" s="5" t="s">
        <v>805</v>
      </c>
      <c r="D156" s="5" t="s">
        <v>75</v>
      </c>
      <c r="E156" s="10"/>
      <c r="F156" s="5">
        <v>60</v>
      </c>
      <c r="G156" s="61">
        <v>21</v>
      </c>
      <c r="H156" s="5">
        <v>18</v>
      </c>
      <c r="I156" s="2" t="e">
        <f>#REF!*1.2</f>
        <v>#REF!</v>
      </c>
      <c r="J156" s="2">
        <v>15.6</v>
      </c>
    </row>
    <row r="157" spans="1:10" ht="14.1" customHeight="1">
      <c r="A157" s="5" t="s">
        <v>320</v>
      </c>
      <c r="B157" s="34">
        <v>8696083021760</v>
      </c>
      <c r="C157" s="5" t="s">
        <v>803</v>
      </c>
      <c r="D157" s="5" t="s">
        <v>16</v>
      </c>
      <c r="E157" s="10"/>
      <c r="F157" s="5">
        <v>90</v>
      </c>
      <c r="G157" s="61">
        <v>18.239999999999998</v>
      </c>
      <c r="H157" s="5">
        <v>18</v>
      </c>
      <c r="I157" s="2" t="e">
        <f>#REF!*1.2</f>
        <v>#REF!</v>
      </c>
      <c r="J157" s="2">
        <v>13.55</v>
      </c>
    </row>
    <row r="158" spans="1:10" ht="14.1" customHeight="1">
      <c r="A158" s="5" t="s">
        <v>321</v>
      </c>
      <c r="B158" s="34">
        <v>8696083027618</v>
      </c>
      <c r="C158" s="5" t="s">
        <v>804</v>
      </c>
      <c r="D158" s="5" t="s">
        <v>16</v>
      </c>
      <c r="E158" s="10"/>
      <c r="F158" s="5">
        <v>90</v>
      </c>
      <c r="G158" s="61">
        <v>18.239999999999998</v>
      </c>
      <c r="H158" s="5">
        <v>18</v>
      </c>
      <c r="I158" s="2" t="e">
        <f>#REF!*1.2</f>
        <v>#REF!</v>
      </c>
      <c r="J158" s="2">
        <v>13.55</v>
      </c>
    </row>
    <row r="159" spans="1:10" ht="14.1" customHeight="1">
      <c r="A159" s="4" t="s">
        <v>322</v>
      </c>
      <c r="B159" s="33">
        <v>8696083027649</v>
      </c>
      <c r="C159" s="4" t="s">
        <v>805</v>
      </c>
      <c r="D159" s="4" t="s">
        <v>16</v>
      </c>
      <c r="E159" s="10"/>
      <c r="F159" s="4">
        <v>90</v>
      </c>
      <c r="G159" s="61">
        <v>18.239999999999998</v>
      </c>
      <c r="H159" s="4">
        <v>18</v>
      </c>
      <c r="I159" s="2" t="e">
        <f>#REF!*1.2</f>
        <v>#REF!</v>
      </c>
      <c r="J159" s="2">
        <v>13.55</v>
      </c>
    </row>
    <row r="160" spans="1:10" ht="14.1" customHeight="1">
      <c r="A160" s="9" t="s">
        <v>708</v>
      </c>
      <c r="B160" s="36">
        <v>8696083012805</v>
      </c>
      <c r="C160" s="9" t="s">
        <v>810</v>
      </c>
      <c r="D160" s="4" t="s">
        <v>75</v>
      </c>
      <c r="E160" s="10"/>
      <c r="F160" s="4"/>
      <c r="G160" s="61">
        <v>21.3</v>
      </c>
      <c r="H160" s="9">
        <v>18</v>
      </c>
      <c r="I160" s="2" t="e">
        <f>#REF!*1.2</f>
        <v>#REF!</v>
      </c>
      <c r="J160" s="2">
        <v>15.85</v>
      </c>
    </row>
    <row r="161" spans="1:10" ht="14.1" customHeight="1">
      <c r="A161" s="9" t="s">
        <v>709</v>
      </c>
      <c r="B161" s="36">
        <v>8696083042802</v>
      </c>
      <c r="C161" s="9" t="s">
        <v>811</v>
      </c>
      <c r="D161" s="4" t="s">
        <v>75</v>
      </c>
      <c r="E161" s="10"/>
      <c r="F161" s="4"/>
      <c r="G161" s="61">
        <v>21.3</v>
      </c>
      <c r="H161" s="9">
        <v>18</v>
      </c>
      <c r="I161" s="2" t="e">
        <f>#REF!*1.2</f>
        <v>#REF!</v>
      </c>
      <c r="J161" s="2">
        <v>15.85</v>
      </c>
    </row>
    <row r="162" spans="1:10" ht="14.1" customHeight="1">
      <c r="A162" s="9" t="s">
        <v>710</v>
      </c>
      <c r="B162" s="36">
        <v>8696083032803</v>
      </c>
      <c r="C162" s="9" t="s">
        <v>812</v>
      </c>
      <c r="D162" s="4" t="s">
        <v>75</v>
      </c>
      <c r="E162" s="10"/>
      <c r="F162" s="4"/>
      <c r="G162" s="61">
        <v>21.3</v>
      </c>
      <c r="H162" s="9">
        <v>18</v>
      </c>
      <c r="I162" s="2" t="e">
        <f>#REF!*1.2</f>
        <v>#REF!</v>
      </c>
      <c r="J162" s="2">
        <v>15.85</v>
      </c>
    </row>
    <row r="163" spans="1:10" ht="14.1" customHeight="1">
      <c r="A163" s="10" t="s">
        <v>711</v>
      </c>
      <c r="B163" s="37">
        <v>8696083368186</v>
      </c>
      <c r="C163" s="10" t="s">
        <v>813</v>
      </c>
      <c r="D163" s="4" t="s">
        <v>75</v>
      </c>
      <c r="E163" s="10"/>
      <c r="F163" s="4"/>
      <c r="G163" s="61">
        <v>18.66</v>
      </c>
      <c r="H163" s="9">
        <v>18</v>
      </c>
      <c r="I163" s="2" t="e">
        <f>#REF!*1.2</f>
        <v>#REF!</v>
      </c>
      <c r="J163" s="2">
        <v>13.85</v>
      </c>
    </row>
    <row r="164" spans="1:10" ht="14.1" customHeight="1">
      <c r="A164" s="10" t="s">
        <v>712</v>
      </c>
      <c r="B164" s="37">
        <v>8696083369183</v>
      </c>
      <c r="C164" s="10" t="s">
        <v>814</v>
      </c>
      <c r="D164" s="4" t="s">
        <v>75</v>
      </c>
      <c r="E164" s="10"/>
      <c r="F164" s="4"/>
      <c r="G164" s="61">
        <v>18.66</v>
      </c>
      <c r="H164" s="9">
        <v>18</v>
      </c>
      <c r="I164" s="2" t="e">
        <f>#REF!*1.2</f>
        <v>#REF!</v>
      </c>
      <c r="J164" s="2">
        <v>13.85</v>
      </c>
    </row>
    <row r="165" spans="1:10">
      <c r="A165" s="115" t="s">
        <v>323</v>
      </c>
      <c r="B165" s="115"/>
      <c r="C165" s="115"/>
      <c r="D165" s="115"/>
      <c r="E165" s="115"/>
      <c r="F165" s="115"/>
      <c r="G165" s="115"/>
      <c r="H165" s="115"/>
      <c r="I165" s="2"/>
    </row>
    <row r="166" spans="1:10" ht="14.1" customHeight="1">
      <c r="A166" s="11" t="s">
        <v>324</v>
      </c>
      <c r="B166" s="38">
        <v>8696083129817</v>
      </c>
      <c r="C166" s="5" t="s">
        <v>325</v>
      </c>
      <c r="D166" s="4" t="s">
        <v>75</v>
      </c>
      <c r="E166" s="10"/>
      <c r="F166" s="4"/>
      <c r="G166" s="61">
        <v>25.02</v>
      </c>
      <c r="H166" s="11">
        <v>18</v>
      </c>
      <c r="I166" s="2" t="e">
        <f>#REF!*1.2</f>
        <v>#REF!</v>
      </c>
      <c r="J166" s="2">
        <v>18.600000000000001</v>
      </c>
    </row>
    <row r="167" spans="1:10" ht="14.1" customHeight="1">
      <c r="A167" s="11" t="s">
        <v>326</v>
      </c>
      <c r="B167" s="38">
        <v>8696083129824</v>
      </c>
      <c r="C167" s="5" t="s">
        <v>327</v>
      </c>
      <c r="D167" s="4" t="s">
        <v>75</v>
      </c>
      <c r="E167" s="10"/>
      <c r="F167" s="4"/>
      <c r="G167" s="61">
        <v>25.02</v>
      </c>
      <c r="H167" s="11">
        <v>18</v>
      </c>
      <c r="I167" s="2" t="e">
        <f>#REF!*1.2</f>
        <v>#REF!</v>
      </c>
      <c r="J167" s="2">
        <v>18.600000000000001</v>
      </c>
    </row>
    <row r="168" spans="1:10" ht="14.1" customHeight="1">
      <c r="A168" s="4" t="s">
        <v>328</v>
      </c>
      <c r="B168" s="33">
        <v>8696083618014</v>
      </c>
      <c r="C168" s="5" t="s">
        <v>815</v>
      </c>
      <c r="D168" s="4" t="s">
        <v>75</v>
      </c>
      <c r="E168" s="10"/>
      <c r="F168" s="4"/>
      <c r="G168" s="61">
        <v>25.02</v>
      </c>
      <c r="H168" s="4">
        <v>18</v>
      </c>
      <c r="I168" s="2" t="e">
        <f>#REF!*1.2</f>
        <v>#REF!</v>
      </c>
      <c r="J168" s="2">
        <v>18.600000000000001</v>
      </c>
    </row>
    <row r="169" spans="1:10" ht="14.1" customHeight="1">
      <c r="A169" s="4" t="s">
        <v>329</v>
      </c>
      <c r="B169" s="33">
        <v>8696083618021</v>
      </c>
      <c r="C169" s="5" t="s">
        <v>816</v>
      </c>
      <c r="D169" s="4" t="s">
        <v>75</v>
      </c>
      <c r="E169" s="10"/>
      <c r="F169" s="4"/>
      <c r="G169" s="61">
        <v>25.02</v>
      </c>
      <c r="H169" s="4">
        <v>18</v>
      </c>
      <c r="I169" s="2" t="e">
        <f>#REF!*1.2</f>
        <v>#REF!</v>
      </c>
      <c r="J169" s="2">
        <v>18.600000000000001</v>
      </c>
    </row>
    <row r="170" spans="1:10" ht="14.1" customHeight="1">
      <c r="A170" s="4" t="s">
        <v>330</v>
      </c>
      <c r="B170" s="33">
        <v>8696083618038</v>
      </c>
      <c r="C170" s="5" t="s">
        <v>817</v>
      </c>
      <c r="D170" s="4" t="s">
        <v>75</v>
      </c>
      <c r="E170" s="10"/>
      <c r="F170" s="4"/>
      <c r="G170" s="61">
        <v>25.02</v>
      </c>
      <c r="H170" s="4">
        <v>18</v>
      </c>
      <c r="I170" s="2" t="e">
        <f>#REF!*1.2</f>
        <v>#REF!</v>
      </c>
      <c r="J170" s="2">
        <v>18.600000000000001</v>
      </c>
    </row>
    <row r="171" spans="1:10">
      <c r="A171" s="115" t="s">
        <v>1113</v>
      </c>
      <c r="B171" s="115"/>
      <c r="C171" s="115"/>
      <c r="D171" s="115"/>
      <c r="E171" s="115"/>
      <c r="F171" s="115"/>
      <c r="G171" s="115"/>
      <c r="H171" s="115"/>
      <c r="I171" s="2"/>
    </row>
    <row r="172" spans="1:10" ht="12.95" customHeight="1">
      <c r="A172" s="10" t="s">
        <v>1114</v>
      </c>
      <c r="B172" s="65" t="s">
        <v>1118</v>
      </c>
      <c r="C172" s="10" t="s">
        <v>1124</v>
      </c>
      <c r="D172" s="4" t="s">
        <v>75</v>
      </c>
      <c r="E172" s="10"/>
      <c r="F172" s="10"/>
      <c r="G172" s="61">
        <v>13.02</v>
      </c>
      <c r="H172" s="11">
        <v>18</v>
      </c>
      <c r="I172" s="2"/>
    </row>
    <row r="173" spans="1:10" ht="13.5" customHeight="1">
      <c r="A173" s="10" t="s">
        <v>1115</v>
      </c>
      <c r="B173" s="65" t="s">
        <v>1119</v>
      </c>
      <c r="C173" s="10" t="s">
        <v>1214</v>
      </c>
      <c r="D173" s="5" t="s">
        <v>1117</v>
      </c>
      <c r="E173" s="10"/>
      <c r="F173" s="10"/>
      <c r="G173" s="61">
        <v>18.18</v>
      </c>
      <c r="H173" s="4">
        <v>18</v>
      </c>
      <c r="I173" s="2"/>
    </row>
    <row r="174" spans="1:10" ht="12" customHeight="1">
      <c r="A174" s="10" t="s">
        <v>1116</v>
      </c>
      <c r="B174" s="65" t="s">
        <v>1122</v>
      </c>
      <c r="C174" s="10" t="s">
        <v>1123</v>
      </c>
      <c r="D174" s="5" t="s">
        <v>1117</v>
      </c>
      <c r="E174" s="10"/>
      <c r="F174" s="10"/>
      <c r="G174" s="61">
        <v>23.52</v>
      </c>
      <c r="H174" s="4">
        <v>18</v>
      </c>
      <c r="I174" s="2"/>
    </row>
    <row r="175" spans="1:10" ht="12" customHeight="1">
      <c r="A175" s="10" t="s">
        <v>1120</v>
      </c>
      <c r="B175" s="65" t="s">
        <v>1121</v>
      </c>
      <c r="C175" s="10" t="s">
        <v>1125</v>
      </c>
      <c r="D175" s="4" t="s">
        <v>75</v>
      </c>
      <c r="E175" s="10"/>
      <c r="F175" s="10"/>
      <c r="G175" s="61">
        <v>14.16</v>
      </c>
      <c r="H175" s="4">
        <v>18</v>
      </c>
      <c r="I175" s="2"/>
    </row>
    <row r="176" spans="1:10" ht="12.95" customHeight="1">
      <c r="A176" s="10" t="s">
        <v>1130</v>
      </c>
      <c r="B176" s="37">
        <v>8696083811804</v>
      </c>
      <c r="C176" s="10" t="s">
        <v>1141</v>
      </c>
      <c r="D176" s="10" t="s">
        <v>75</v>
      </c>
      <c r="E176" s="10"/>
      <c r="F176" s="10"/>
      <c r="G176" s="61">
        <v>16.02</v>
      </c>
      <c r="H176" s="10">
        <v>18</v>
      </c>
      <c r="I176" s="2"/>
    </row>
    <row r="177" spans="1:10" ht="12.95" customHeight="1">
      <c r="A177" s="24" t="s">
        <v>1131</v>
      </c>
      <c r="B177" s="46">
        <v>8696083031905</v>
      </c>
      <c r="C177" s="24" t="s">
        <v>1141</v>
      </c>
      <c r="D177" s="24" t="s">
        <v>74</v>
      </c>
      <c r="E177" s="24"/>
      <c r="F177" s="24"/>
      <c r="G177" s="61">
        <v>18.72</v>
      </c>
      <c r="H177" s="24">
        <v>18</v>
      </c>
      <c r="I177" s="2"/>
    </row>
    <row r="178" spans="1:10" ht="12.95" customHeight="1">
      <c r="A178" s="24" t="s">
        <v>1144</v>
      </c>
      <c r="B178" s="46">
        <v>8696083297813</v>
      </c>
      <c r="C178" s="24" t="s">
        <v>1140</v>
      </c>
      <c r="D178" s="24" t="s">
        <v>75</v>
      </c>
      <c r="E178" s="24"/>
      <c r="F178" s="24"/>
      <c r="G178" s="61">
        <v>19.079999999999998</v>
      </c>
      <c r="H178" s="24">
        <v>18</v>
      </c>
      <c r="I178" s="2"/>
    </row>
    <row r="179" spans="1:10" ht="12.95" customHeight="1">
      <c r="A179" s="4" t="s">
        <v>1142</v>
      </c>
      <c r="B179" s="33">
        <v>8696083272803</v>
      </c>
      <c r="C179" s="4" t="s">
        <v>1143</v>
      </c>
      <c r="D179" s="4" t="s">
        <v>1117</v>
      </c>
      <c r="E179" s="24"/>
      <c r="F179" s="4"/>
      <c r="G179" s="61">
        <v>22.2</v>
      </c>
      <c r="H179" s="24">
        <v>18</v>
      </c>
      <c r="I179" s="2"/>
    </row>
    <row r="180" spans="1:10" ht="12.95" customHeight="1">
      <c r="A180" s="22"/>
      <c r="B180" s="39"/>
      <c r="C180" s="22"/>
      <c r="D180" s="22"/>
      <c r="E180" s="25"/>
      <c r="F180" s="22"/>
      <c r="G180" s="40"/>
      <c r="H180" s="22"/>
      <c r="I180" s="2"/>
    </row>
    <row r="181" spans="1:10" ht="12.95" customHeight="1">
      <c r="A181" s="22"/>
      <c r="B181" s="39"/>
      <c r="C181" s="22">
        <v>3</v>
      </c>
      <c r="D181" s="22"/>
      <c r="E181" s="25"/>
      <c r="F181" s="22"/>
      <c r="G181" s="40"/>
      <c r="H181" s="22"/>
      <c r="I181" s="93"/>
      <c r="J181" s="93"/>
    </row>
    <row r="182" spans="1:10" ht="12.95" customHeight="1">
      <c r="A182" s="22"/>
      <c r="B182" s="39"/>
      <c r="C182" s="22"/>
      <c r="D182" s="22"/>
      <c r="E182" s="25"/>
      <c r="F182" s="22"/>
      <c r="G182" s="40"/>
      <c r="H182" s="22"/>
      <c r="I182" s="2"/>
    </row>
    <row r="183" spans="1:10" ht="19.5" customHeight="1">
      <c r="A183" s="116" t="s">
        <v>0</v>
      </c>
      <c r="B183" s="116" t="s">
        <v>963</v>
      </c>
      <c r="C183" s="116" t="s">
        <v>1</v>
      </c>
      <c r="D183" s="116" t="s">
        <v>2</v>
      </c>
      <c r="E183" s="117" t="s">
        <v>964</v>
      </c>
      <c r="F183" s="116" t="s">
        <v>965</v>
      </c>
      <c r="G183" s="117" t="s">
        <v>966</v>
      </c>
      <c r="H183" s="82" t="s">
        <v>967</v>
      </c>
      <c r="I183" s="2"/>
    </row>
    <row r="184" spans="1:10" ht="12" customHeight="1">
      <c r="A184" s="114" t="s">
        <v>334</v>
      </c>
      <c r="B184" s="114"/>
      <c r="C184" s="114"/>
      <c r="D184" s="114"/>
      <c r="E184" s="114"/>
      <c r="F184" s="114"/>
      <c r="G184" s="114"/>
      <c r="H184" s="114"/>
      <c r="I184" s="2"/>
    </row>
    <row r="185" spans="1:10" ht="13.5" customHeight="1">
      <c r="A185" s="5" t="s">
        <v>335</v>
      </c>
      <c r="B185" s="8">
        <v>8696083001304</v>
      </c>
      <c r="C185" s="5" t="s">
        <v>336</v>
      </c>
      <c r="D185" s="4" t="s">
        <v>910</v>
      </c>
      <c r="E185" s="10"/>
      <c r="F185" s="10"/>
      <c r="G185" s="61">
        <v>26.16</v>
      </c>
      <c r="H185" s="4">
        <v>18</v>
      </c>
      <c r="I185" s="2" t="e">
        <f>#REF!*1.2</f>
        <v>#REF!</v>
      </c>
      <c r="J185" s="2">
        <v>19.45</v>
      </c>
    </row>
    <row r="186" spans="1:10" ht="13.5" customHeight="1">
      <c r="A186" s="5" t="s">
        <v>337</v>
      </c>
      <c r="B186" s="8">
        <v>8696083013024</v>
      </c>
      <c r="C186" s="5" t="s">
        <v>338</v>
      </c>
      <c r="D186" s="4" t="s">
        <v>910</v>
      </c>
      <c r="E186" s="10"/>
      <c r="F186" s="10"/>
      <c r="G186" s="61">
        <v>26.16</v>
      </c>
      <c r="H186" s="4">
        <v>18</v>
      </c>
      <c r="I186" s="2" t="e">
        <f>#REF!*1.2</f>
        <v>#REF!</v>
      </c>
      <c r="J186" s="2">
        <v>19.45</v>
      </c>
    </row>
    <row r="187" spans="1:10" ht="13.5" customHeight="1">
      <c r="A187" s="5" t="s">
        <v>339</v>
      </c>
      <c r="B187" s="8">
        <v>8696083021302</v>
      </c>
      <c r="C187" s="5" t="s">
        <v>340</v>
      </c>
      <c r="D187" s="4" t="s">
        <v>910</v>
      </c>
      <c r="E187" s="10"/>
      <c r="F187" s="10"/>
      <c r="G187" s="61">
        <v>22.56</v>
      </c>
      <c r="H187" s="4">
        <v>18</v>
      </c>
      <c r="I187" s="2" t="e">
        <f>#REF!*1.2</f>
        <v>#REF!</v>
      </c>
      <c r="J187" s="2">
        <v>16.75</v>
      </c>
    </row>
    <row r="188" spans="1:10" ht="13.5" customHeight="1">
      <c r="A188" s="5" t="s">
        <v>341</v>
      </c>
      <c r="B188" s="8">
        <v>8696083041300</v>
      </c>
      <c r="C188" s="5" t="s">
        <v>342</v>
      </c>
      <c r="D188" s="4" t="s">
        <v>910</v>
      </c>
      <c r="E188" s="10"/>
      <c r="F188" s="10"/>
      <c r="G188" s="61">
        <v>22.56</v>
      </c>
      <c r="H188" s="4">
        <v>18</v>
      </c>
      <c r="I188" s="2" t="e">
        <f>#REF!*1.2</f>
        <v>#REF!</v>
      </c>
      <c r="J188" s="2">
        <v>16.75</v>
      </c>
    </row>
    <row r="189" spans="1:10" ht="13.5" customHeight="1">
      <c r="A189" s="3" t="s">
        <v>343</v>
      </c>
      <c r="B189" s="54">
        <v>8696083130011</v>
      </c>
      <c r="C189" s="3" t="s">
        <v>344</v>
      </c>
      <c r="D189" s="4" t="s">
        <v>910</v>
      </c>
      <c r="E189" s="10"/>
      <c r="F189" s="10"/>
      <c r="G189" s="61">
        <v>22.32</v>
      </c>
      <c r="H189" s="3">
        <v>18</v>
      </c>
      <c r="I189" s="2" t="e">
        <f>#REF!*1.2</f>
        <v>#REF!</v>
      </c>
      <c r="J189" s="2">
        <v>16.600000000000001</v>
      </c>
    </row>
    <row r="190" spans="1:10" ht="11.25" customHeight="1">
      <c r="A190" s="115" t="s">
        <v>345</v>
      </c>
      <c r="B190" s="115"/>
      <c r="C190" s="115"/>
      <c r="D190" s="115"/>
      <c r="E190" s="115"/>
      <c r="F190" s="115"/>
      <c r="G190" s="115"/>
      <c r="H190" s="115"/>
      <c r="I190" s="2"/>
    </row>
    <row r="191" spans="1:10" ht="12.95" customHeight="1">
      <c r="A191" s="11" t="s">
        <v>346</v>
      </c>
      <c r="B191" s="38">
        <v>8696083512107</v>
      </c>
      <c r="C191" s="5" t="s">
        <v>347</v>
      </c>
      <c r="D191" s="11" t="s">
        <v>234</v>
      </c>
      <c r="E191" s="10"/>
      <c r="F191" s="10"/>
      <c r="G191" s="61">
        <v>9.42</v>
      </c>
      <c r="H191" s="5">
        <v>18</v>
      </c>
      <c r="I191" s="2" t="e">
        <f>#REF!*1.2</f>
        <v>#REF!</v>
      </c>
      <c r="J191" s="2">
        <v>7</v>
      </c>
    </row>
    <row r="192" spans="1:10" ht="12.95" customHeight="1">
      <c r="A192" s="11" t="s">
        <v>348</v>
      </c>
      <c r="B192" s="38">
        <v>8696083312141</v>
      </c>
      <c r="C192" s="5" t="s">
        <v>349</v>
      </c>
      <c r="D192" s="11" t="s">
        <v>234</v>
      </c>
      <c r="E192" s="10"/>
      <c r="F192" s="10"/>
      <c r="G192" s="61">
        <v>9.42</v>
      </c>
      <c r="H192" s="5">
        <v>18</v>
      </c>
      <c r="I192" s="2" t="e">
        <f>#REF!*1.2</f>
        <v>#REF!</v>
      </c>
      <c r="J192" s="2">
        <v>7</v>
      </c>
    </row>
    <row r="193" spans="1:10" ht="12.95" customHeight="1">
      <c r="A193" s="11" t="s">
        <v>350</v>
      </c>
      <c r="B193" s="38">
        <v>8696083041232</v>
      </c>
      <c r="C193" s="5" t="s">
        <v>351</v>
      </c>
      <c r="D193" s="11" t="s">
        <v>911</v>
      </c>
      <c r="E193" s="10"/>
      <c r="F193" s="10"/>
      <c r="G193" s="61">
        <v>11.16</v>
      </c>
      <c r="H193" s="5">
        <v>18</v>
      </c>
      <c r="I193" s="2" t="e">
        <f>#REF!*1.2</f>
        <v>#REF!</v>
      </c>
      <c r="J193" s="2">
        <v>8.3000000000000007</v>
      </c>
    </row>
    <row r="194" spans="1:10" ht="12.95" customHeight="1">
      <c r="A194" s="11" t="s">
        <v>353</v>
      </c>
      <c r="B194" s="38">
        <v>8696083451239</v>
      </c>
      <c r="C194" s="5" t="s">
        <v>349</v>
      </c>
      <c r="D194" s="11" t="s">
        <v>911</v>
      </c>
      <c r="E194" s="10"/>
      <c r="F194" s="10"/>
      <c r="G194" s="61">
        <v>11.16</v>
      </c>
      <c r="H194" s="5">
        <v>18</v>
      </c>
      <c r="I194" s="2" t="e">
        <f>#REF!*1.2</f>
        <v>#REF!</v>
      </c>
      <c r="J194" s="2">
        <v>8.3000000000000007</v>
      </c>
    </row>
    <row r="195" spans="1:10" ht="12.95" customHeight="1">
      <c r="A195" s="11" t="s">
        <v>354</v>
      </c>
      <c r="B195" s="38">
        <v>8696083127936</v>
      </c>
      <c r="C195" s="5" t="s">
        <v>347</v>
      </c>
      <c r="D195" s="11" t="s">
        <v>16</v>
      </c>
      <c r="E195" s="10"/>
      <c r="F195" s="10"/>
      <c r="G195" s="61">
        <v>13.38</v>
      </c>
      <c r="H195" s="5">
        <v>18</v>
      </c>
      <c r="I195" s="2" t="e">
        <f>#REF!*1.2</f>
        <v>#REF!</v>
      </c>
      <c r="J195" s="2">
        <v>9.9499999999999993</v>
      </c>
    </row>
    <row r="196" spans="1:10" ht="12.95" customHeight="1">
      <c r="A196" s="11" t="s">
        <v>355</v>
      </c>
      <c r="B196" s="38">
        <v>8696083971270</v>
      </c>
      <c r="C196" s="5" t="s">
        <v>349</v>
      </c>
      <c r="D196" s="11" t="s">
        <v>16</v>
      </c>
      <c r="E196" s="10"/>
      <c r="F196" s="10"/>
      <c r="G196" s="61">
        <v>13.38</v>
      </c>
      <c r="H196" s="5">
        <v>18</v>
      </c>
      <c r="I196" s="2" t="e">
        <f>#REF!*1.2</f>
        <v>#REF!</v>
      </c>
      <c r="J196" s="2">
        <v>9.9499999999999993</v>
      </c>
    </row>
    <row r="197" spans="1:10" ht="12.95" customHeight="1">
      <c r="A197" s="11" t="s">
        <v>356</v>
      </c>
      <c r="B197" s="38">
        <v>8696083571296</v>
      </c>
      <c r="C197" s="5" t="s">
        <v>351</v>
      </c>
      <c r="D197" s="11" t="s">
        <v>75</v>
      </c>
      <c r="E197" s="10"/>
      <c r="F197" s="10"/>
      <c r="G197" s="61">
        <v>15.299999999999999</v>
      </c>
      <c r="H197" s="5">
        <v>18</v>
      </c>
      <c r="I197" s="2" t="e">
        <f>#REF!*1.2</f>
        <v>#REF!</v>
      </c>
      <c r="J197" s="2">
        <v>11.35</v>
      </c>
    </row>
    <row r="198" spans="1:10" ht="12.95" customHeight="1">
      <c r="A198" s="11" t="s">
        <v>357</v>
      </c>
      <c r="B198" s="38">
        <v>8696083001298</v>
      </c>
      <c r="C198" s="5" t="s">
        <v>349</v>
      </c>
      <c r="D198" s="11" t="s">
        <v>75</v>
      </c>
      <c r="E198" s="10"/>
      <c r="F198" s="10"/>
      <c r="G198" s="61">
        <v>15.299999999999999</v>
      </c>
      <c r="H198" s="5">
        <v>18</v>
      </c>
      <c r="I198" s="2" t="e">
        <f>#REF!*1.2</f>
        <v>#REF!</v>
      </c>
      <c r="J198" s="2">
        <v>11.35</v>
      </c>
    </row>
    <row r="199" spans="1:10" ht="12.95" customHeight="1">
      <c r="A199" s="5" t="s">
        <v>358</v>
      </c>
      <c r="B199" s="35">
        <v>8696083222402</v>
      </c>
      <c r="C199" s="5" t="s">
        <v>359</v>
      </c>
      <c r="D199" s="5" t="s">
        <v>7</v>
      </c>
      <c r="E199" s="10"/>
      <c r="F199" s="10"/>
      <c r="G199" s="61">
        <v>11.88</v>
      </c>
      <c r="H199" s="5">
        <v>18</v>
      </c>
      <c r="I199" s="2" t="e">
        <f>#REF!*1.2</f>
        <v>#REF!</v>
      </c>
      <c r="J199" s="2">
        <v>8.8000000000000007</v>
      </c>
    </row>
    <row r="200" spans="1:10" ht="12.95" customHeight="1">
      <c r="A200" s="6" t="s">
        <v>361</v>
      </c>
      <c r="B200" s="41">
        <v>8696083322409</v>
      </c>
      <c r="C200" s="6" t="s">
        <v>362</v>
      </c>
      <c r="D200" s="5" t="s">
        <v>7</v>
      </c>
      <c r="E200" s="10"/>
      <c r="F200" s="10"/>
      <c r="G200" s="61">
        <v>11.88</v>
      </c>
      <c r="H200" s="6">
        <v>18</v>
      </c>
      <c r="I200" s="2" t="e">
        <f>#REF!*1.2</f>
        <v>#REF!</v>
      </c>
      <c r="J200" s="2">
        <v>8.8000000000000007</v>
      </c>
    </row>
    <row r="201" spans="1:10" ht="12.95" customHeight="1">
      <c r="A201" s="13" t="s">
        <v>363</v>
      </c>
      <c r="B201" s="42">
        <v>8696083041256</v>
      </c>
      <c r="C201" s="6" t="s">
        <v>364</v>
      </c>
      <c r="D201" s="5" t="s">
        <v>7</v>
      </c>
      <c r="E201" s="10"/>
      <c r="F201" s="10"/>
      <c r="G201" s="61">
        <v>12.66</v>
      </c>
      <c r="H201" s="6">
        <v>18</v>
      </c>
      <c r="I201" s="2" t="e">
        <f>#REF!*1.2</f>
        <v>#REF!</v>
      </c>
      <c r="J201" s="2">
        <v>9.4</v>
      </c>
    </row>
    <row r="202" spans="1:10" ht="12.95" customHeight="1">
      <c r="A202" s="5" t="s">
        <v>365</v>
      </c>
      <c r="B202" s="8">
        <v>8696083402286</v>
      </c>
      <c r="C202" s="5" t="s">
        <v>366</v>
      </c>
      <c r="D202" s="5" t="s">
        <v>912</v>
      </c>
      <c r="E202" s="10"/>
      <c r="F202" s="10"/>
      <c r="G202" s="61">
        <v>16.919999999999998</v>
      </c>
      <c r="H202" s="5">
        <v>18</v>
      </c>
      <c r="I202" s="2" t="e">
        <f>#REF!*1.2</f>
        <v>#REF!</v>
      </c>
      <c r="J202" s="2">
        <v>12.55</v>
      </c>
    </row>
    <row r="203" spans="1:10" ht="12.95" customHeight="1">
      <c r="A203" s="5" t="s">
        <v>368</v>
      </c>
      <c r="B203" s="8">
        <v>8696083412285</v>
      </c>
      <c r="C203" s="5" t="s">
        <v>369</v>
      </c>
      <c r="D203" s="5" t="s">
        <v>912</v>
      </c>
      <c r="E203" s="10"/>
      <c r="F203" s="10"/>
      <c r="G203" s="61">
        <v>16.919999999999998</v>
      </c>
      <c r="H203" s="5">
        <v>18</v>
      </c>
      <c r="I203" s="2" t="e">
        <f>#REF!*1.2</f>
        <v>#REF!</v>
      </c>
      <c r="J203" s="2">
        <v>12.55</v>
      </c>
    </row>
    <row r="204" spans="1:10" ht="12.95" customHeight="1">
      <c r="A204" s="5" t="s">
        <v>370</v>
      </c>
      <c r="B204" s="34">
        <v>8696083518017</v>
      </c>
      <c r="C204" s="5" t="s">
        <v>371</v>
      </c>
      <c r="D204" s="5" t="s">
        <v>75</v>
      </c>
      <c r="E204" s="10"/>
      <c r="F204" s="10"/>
      <c r="G204" s="61">
        <v>16.919999999999998</v>
      </c>
      <c r="H204" s="5">
        <v>18</v>
      </c>
      <c r="I204" s="2" t="e">
        <f>#REF!*1.2</f>
        <v>#REF!</v>
      </c>
      <c r="J204" s="2">
        <v>12.55</v>
      </c>
    </row>
    <row r="205" spans="1:10" ht="12.95" customHeight="1">
      <c r="A205" s="5" t="s">
        <v>372</v>
      </c>
      <c r="B205" s="34">
        <v>8696083518024</v>
      </c>
      <c r="C205" s="5" t="s">
        <v>373</v>
      </c>
      <c r="D205" s="5" t="s">
        <v>75</v>
      </c>
      <c r="E205" s="10"/>
      <c r="F205" s="10"/>
      <c r="G205" s="61">
        <v>16.919999999999998</v>
      </c>
      <c r="H205" s="5">
        <v>18</v>
      </c>
      <c r="I205" s="2" t="e">
        <f>#REF!*1.2</f>
        <v>#REF!</v>
      </c>
      <c r="J205" s="2">
        <v>12.55</v>
      </c>
    </row>
    <row r="206" spans="1:10" ht="12.95" customHeight="1">
      <c r="A206" s="5" t="s">
        <v>374</v>
      </c>
      <c r="B206" s="34">
        <v>8696083518031</v>
      </c>
      <c r="C206" s="5" t="s">
        <v>375</v>
      </c>
      <c r="D206" s="5" t="s">
        <v>75</v>
      </c>
      <c r="E206" s="10"/>
      <c r="F206" s="10"/>
      <c r="G206" s="61">
        <v>16.919999999999998</v>
      </c>
      <c r="H206" s="5">
        <v>18</v>
      </c>
      <c r="I206" s="2" t="e">
        <f>#REF!*1.2</f>
        <v>#REF!</v>
      </c>
      <c r="J206" s="2">
        <v>12.55</v>
      </c>
    </row>
    <row r="207" spans="1:10" ht="12.95" customHeight="1">
      <c r="A207" s="5" t="s">
        <v>376</v>
      </c>
      <c r="B207" s="34">
        <v>8696083517515</v>
      </c>
      <c r="C207" s="5" t="s">
        <v>371</v>
      </c>
      <c r="D207" s="5" t="s">
        <v>16</v>
      </c>
      <c r="E207" s="10"/>
      <c r="F207" s="10"/>
      <c r="G207" s="61">
        <v>14.7</v>
      </c>
      <c r="H207" s="5">
        <v>18</v>
      </c>
      <c r="I207" s="2" t="e">
        <f>#REF!*1.2</f>
        <v>#REF!</v>
      </c>
      <c r="J207" s="2">
        <v>10.9</v>
      </c>
    </row>
    <row r="208" spans="1:10" ht="12.95" customHeight="1">
      <c r="A208" s="5" t="s">
        <v>377</v>
      </c>
      <c r="B208" s="34">
        <v>8696083517522</v>
      </c>
      <c r="C208" s="5" t="s">
        <v>373</v>
      </c>
      <c r="D208" s="5" t="s">
        <v>16</v>
      </c>
      <c r="E208" s="10"/>
      <c r="F208" s="10"/>
      <c r="G208" s="61">
        <v>14.7</v>
      </c>
      <c r="H208" s="5">
        <v>18</v>
      </c>
      <c r="I208" s="2" t="e">
        <f>#REF!*1.2</f>
        <v>#REF!</v>
      </c>
      <c r="J208" s="2">
        <v>10.9</v>
      </c>
    </row>
    <row r="209" spans="1:10" ht="12.95" customHeight="1">
      <c r="A209" s="5" t="s">
        <v>378</v>
      </c>
      <c r="B209" s="34">
        <v>8696083517232</v>
      </c>
      <c r="C209" s="5" t="s">
        <v>375</v>
      </c>
      <c r="D209" s="5" t="s">
        <v>16</v>
      </c>
      <c r="E209" s="10"/>
      <c r="F209" s="10"/>
      <c r="G209" s="61">
        <v>14.7</v>
      </c>
      <c r="H209" s="5">
        <v>18</v>
      </c>
      <c r="I209" s="2" t="e">
        <f>#REF!*1.2</f>
        <v>#REF!</v>
      </c>
      <c r="J209" s="2">
        <v>10.9</v>
      </c>
    </row>
    <row r="210" spans="1:10" ht="12.95" customHeight="1">
      <c r="A210" s="5" t="s">
        <v>379</v>
      </c>
      <c r="B210" s="34">
        <v>8696083531801</v>
      </c>
      <c r="C210" s="5" t="s">
        <v>818</v>
      </c>
      <c r="D210" s="5" t="s">
        <v>75</v>
      </c>
      <c r="E210" s="10"/>
      <c r="F210" s="10"/>
      <c r="G210" s="61">
        <v>17.88</v>
      </c>
      <c r="H210" s="5">
        <v>18</v>
      </c>
      <c r="I210" s="2" t="e">
        <f>#REF!*1.2</f>
        <v>#REF!</v>
      </c>
      <c r="J210" s="2">
        <v>13.3</v>
      </c>
    </row>
    <row r="211" spans="1:10" ht="12.95" customHeight="1">
      <c r="A211" s="5" t="s">
        <v>380</v>
      </c>
      <c r="B211" s="34">
        <v>8696083561808</v>
      </c>
      <c r="C211" s="5" t="s">
        <v>819</v>
      </c>
      <c r="D211" s="5" t="s">
        <v>75</v>
      </c>
      <c r="E211" s="10"/>
      <c r="F211" s="10"/>
      <c r="G211" s="61">
        <v>17.88</v>
      </c>
      <c r="H211" s="5">
        <v>18</v>
      </c>
      <c r="I211" s="2" t="e">
        <f>#REF!*1.2</f>
        <v>#REF!</v>
      </c>
      <c r="J211" s="2">
        <v>13.3</v>
      </c>
    </row>
    <row r="212" spans="1:10" ht="12" customHeight="1">
      <c r="A212" s="114" t="s">
        <v>381</v>
      </c>
      <c r="B212" s="114"/>
      <c r="C212" s="114"/>
      <c r="D212" s="114"/>
      <c r="E212" s="114"/>
      <c r="F212" s="114"/>
      <c r="G212" s="114"/>
      <c r="H212" s="114"/>
      <c r="I212" s="2"/>
    </row>
    <row r="213" spans="1:10" ht="12.95" customHeight="1">
      <c r="A213" s="11" t="s">
        <v>383</v>
      </c>
      <c r="B213" s="38">
        <v>8696083271219</v>
      </c>
      <c r="C213" s="5" t="s">
        <v>384</v>
      </c>
      <c r="D213" s="11" t="s">
        <v>207</v>
      </c>
      <c r="E213" s="10"/>
      <c r="F213" s="10"/>
      <c r="G213" s="94">
        <v>12.02</v>
      </c>
      <c r="H213" s="5">
        <v>18</v>
      </c>
      <c r="I213" s="2" t="e">
        <f>#REF!*1.2</f>
        <v>#REF!</v>
      </c>
      <c r="J213" s="2">
        <v>9.3000000000000007</v>
      </c>
    </row>
    <row r="214" spans="1:10" ht="12.95" customHeight="1">
      <c r="A214" s="11" t="s">
        <v>385</v>
      </c>
      <c r="B214" s="38">
        <v>8696083511216</v>
      </c>
      <c r="C214" s="5" t="s">
        <v>382</v>
      </c>
      <c r="D214" s="11" t="s">
        <v>207</v>
      </c>
      <c r="E214" s="10"/>
      <c r="F214" s="10"/>
      <c r="G214" s="94">
        <v>12.02</v>
      </c>
      <c r="H214" s="5">
        <v>18</v>
      </c>
      <c r="I214" s="2" t="e">
        <f>#REF!*1.2</f>
        <v>#REF!</v>
      </c>
      <c r="J214" s="2">
        <v>9.3000000000000007</v>
      </c>
    </row>
    <row r="215" spans="1:10" ht="12.95" customHeight="1">
      <c r="A215" s="11" t="s">
        <v>386</v>
      </c>
      <c r="B215" s="38">
        <v>8696083181235</v>
      </c>
      <c r="C215" s="5" t="s">
        <v>384</v>
      </c>
      <c r="D215" s="11" t="s">
        <v>352</v>
      </c>
      <c r="E215" s="10"/>
      <c r="F215" s="10"/>
      <c r="G215" s="94">
        <v>14.38</v>
      </c>
      <c r="H215" s="5">
        <v>18</v>
      </c>
      <c r="I215" s="2" t="e">
        <f>#REF!*1.2</f>
        <v>#REF!</v>
      </c>
      <c r="J215" s="2">
        <v>11.15</v>
      </c>
    </row>
    <row r="216" spans="1:10" ht="12.95" customHeight="1">
      <c r="A216" s="11" t="s">
        <v>387</v>
      </c>
      <c r="B216" s="38">
        <v>8696083251235</v>
      </c>
      <c r="C216" s="5" t="s">
        <v>382</v>
      </c>
      <c r="D216" s="11" t="s">
        <v>352</v>
      </c>
      <c r="E216" s="10"/>
      <c r="F216" s="10"/>
      <c r="G216" s="94">
        <v>14.38</v>
      </c>
      <c r="H216" s="5">
        <v>18</v>
      </c>
      <c r="I216" s="2" t="e">
        <f>#REF!*1.2</f>
        <v>#REF!</v>
      </c>
      <c r="J216" s="2">
        <v>11.15</v>
      </c>
    </row>
    <row r="217" spans="1:10" ht="12.95" customHeight="1">
      <c r="A217" s="11" t="s">
        <v>388</v>
      </c>
      <c r="B217" s="38">
        <v>8696083127912</v>
      </c>
      <c r="C217" s="5" t="s">
        <v>389</v>
      </c>
      <c r="D217" s="11" t="s">
        <v>190</v>
      </c>
      <c r="E217" s="10"/>
      <c r="F217" s="10"/>
      <c r="G217" s="94">
        <v>16.22</v>
      </c>
      <c r="H217" s="5">
        <v>18</v>
      </c>
      <c r="I217" s="2" t="e">
        <f>#REF!*1.2</f>
        <v>#REF!</v>
      </c>
      <c r="J217" s="2">
        <v>12.55</v>
      </c>
    </row>
    <row r="218" spans="1:10" ht="12.95" customHeight="1">
      <c r="A218" s="11" t="s">
        <v>390</v>
      </c>
      <c r="B218" s="38">
        <v>8696083251273</v>
      </c>
      <c r="C218" s="5" t="s">
        <v>382</v>
      </c>
      <c r="D218" s="11" t="s">
        <v>190</v>
      </c>
      <c r="E218" s="10"/>
      <c r="F218" s="10"/>
      <c r="G218" s="94">
        <v>16.22</v>
      </c>
      <c r="H218" s="5">
        <v>18</v>
      </c>
      <c r="I218" s="2" t="e">
        <f>#REF!*1.2</f>
        <v>#REF!</v>
      </c>
      <c r="J218" s="2">
        <v>12.55</v>
      </c>
    </row>
    <row r="219" spans="1:10" ht="12.95" customHeight="1">
      <c r="A219" s="11" t="s">
        <v>391</v>
      </c>
      <c r="B219" s="38">
        <v>8696083291293</v>
      </c>
      <c r="C219" s="5" t="s">
        <v>384</v>
      </c>
      <c r="D219" s="11" t="s">
        <v>8</v>
      </c>
      <c r="E219" s="10"/>
      <c r="F219" s="10"/>
      <c r="G219" s="94">
        <v>18.52</v>
      </c>
      <c r="H219" s="5">
        <v>18</v>
      </c>
      <c r="I219" s="2" t="e">
        <f>#REF!*1.2</f>
        <v>#REF!</v>
      </c>
      <c r="J219" s="2">
        <v>14.35</v>
      </c>
    </row>
    <row r="220" spans="1:10" ht="12.95" customHeight="1">
      <c r="A220" s="11" t="s">
        <v>392</v>
      </c>
      <c r="B220" s="38">
        <v>8696083012935</v>
      </c>
      <c r="C220" s="5" t="s">
        <v>382</v>
      </c>
      <c r="D220" s="11" t="s">
        <v>8</v>
      </c>
      <c r="E220" s="10"/>
      <c r="F220" s="10"/>
      <c r="G220" s="94">
        <v>18.52</v>
      </c>
      <c r="H220" s="5">
        <v>18</v>
      </c>
      <c r="I220" s="2" t="e">
        <f>#REF!*1.2</f>
        <v>#REF!</v>
      </c>
      <c r="J220" s="2">
        <v>14.35</v>
      </c>
    </row>
    <row r="221" spans="1:10" ht="12.95" customHeight="1">
      <c r="A221" s="5" t="s">
        <v>393</v>
      </c>
      <c r="B221" s="8">
        <v>8696083332248</v>
      </c>
      <c r="C221" s="5" t="s">
        <v>394</v>
      </c>
      <c r="D221" s="5" t="s">
        <v>7</v>
      </c>
      <c r="E221" s="10"/>
      <c r="F221" s="10"/>
      <c r="G221" s="94">
        <v>15.18</v>
      </c>
      <c r="H221" s="5">
        <v>18</v>
      </c>
      <c r="I221" s="2" t="e">
        <f>#REF!*1.2</f>
        <v>#REF!</v>
      </c>
      <c r="J221" s="2">
        <v>11.75</v>
      </c>
    </row>
    <row r="222" spans="1:10" ht="12.95" customHeight="1">
      <c r="A222" s="5" t="s">
        <v>395</v>
      </c>
      <c r="B222" s="8">
        <v>8696083322249</v>
      </c>
      <c r="C222" s="5" t="s">
        <v>396</v>
      </c>
      <c r="D222" s="5" t="s">
        <v>7</v>
      </c>
      <c r="E222" s="10"/>
      <c r="F222" s="10"/>
      <c r="G222" s="94">
        <v>15.18</v>
      </c>
      <c r="H222" s="5">
        <v>18</v>
      </c>
      <c r="I222" s="2" t="e">
        <f>#REF!*1.2</f>
        <v>#REF!</v>
      </c>
      <c r="J222" s="2">
        <v>11.75</v>
      </c>
    </row>
    <row r="223" spans="1:10" ht="12.95" customHeight="1">
      <c r="A223" s="13" t="s">
        <v>397</v>
      </c>
      <c r="B223" s="42">
        <v>8696083051255</v>
      </c>
      <c r="C223" s="6" t="s">
        <v>398</v>
      </c>
      <c r="D223" s="6" t="s">
        <v>7</v>
      </c>
      <c r="E223" s="10"/>
      <c r="F223" s="10"/>
      <c r="G223" s="94">
        <v>15.87</v>
      </c>
      <c r="H223" s="6">
        <v>18</v>
      </c>
      <c r="I223" s="2" t="e">
        <f>#REF!*1.2</f>
        <v>#REF!</v>
      </c>
      <c r="J223" s="2">
        <v>12.3</v>
      </c>
    </row>
    <row r="224" spans="1:10" ht="12.95" customHeight="1">
      <c r="A224" s="5" t="s">
        <v>399</v>
      </c>
      <c r="B224" s="8">
        <v>8696083227124</v>
      </c>
      <c r="C224" s="5" t="s">
        <v>400</v>
      </c>
      <c r="D224" s="5" t="s">
        <v>401</v>
      </c>
      <c r="E224" s="10"/>
      <c r="F224" s="10"/>
      <c r="G224" s="94">
        <v>20.239999999999998</v>
      </c>
      <c r="H224" s="5">
        <v>18</v>
      </c>
      <c r="I224" s="2" t="e">
        <f>#REF!*1.2</f>
        <v>#REF!</v>
      </c>
      <c r="J224" s="2">
        <v>15.7</v>
      </c>
    </row>
    <row r="225" spans="1:10" ht="12.95" customHeight="1">
      <c r="A225" s="5" t="s">
        <v>402</v>
      </c>
      <c r="B225" s="8">
        <v>8696083227131</v>
      </c>
      <c r="C225" s="5" t="s">
        <v>403</v>
      </c>
      <c r="D225" s="5" t="s">
        <v>401</v>
      </c>
      <c r="E225" s="10"/>
      <c r="F225" s="10"/>
      <c r="G225" s="94">
        <v>20.239999999999998</v>
      </c>
      <c r="H225" s="5">
        <v>18</v>
      </c>
      <c r="I225" s="2" t="e">
        <f>#REF!*1.2</f>
        <v>#REF!</v>
      </c>
      <c r="J225" s="2">
        <v>15.7</v>
      </c>
    </row>
    <row r="226" spans="1:10" ht="12.95" customHeight="1">
      <c r="A226" s="5" t="s">
        <v>404</v>
      </c>
      <c r="B226" s="8">
        <v>8696083181754</v>
      </c>
      <c r="C226" s="5" t="s">
        <v>820</v>
      </c>
      <c r="D226" s="5" t="s">
        <v>16</v>
      </c>
      <c r="E226" s="10"/>
      <c r="F226" s="10"/>
      <c r="G226" s="94">
        <v>17.649999999999999</v>
      </c>
      <c r="H226" s="5">
        <v>18</v>
      </c>
      <c r="I226" s="2" t="e">
        <f>#REF!*1.2</f>
        <v>#REF!</v>
      </c>
      <c r="J226" s="2">
        <v>13.7</v>
      </c>
    </row>
    <row r="227" spans="1:10" ht="12.95" customHeight="1">
      <c r="A227" s="5" t="s">
        <v>405</v>
      </c>
      <c r="B227" s="8">
        <v>8696083551755</v>
      </c>
      <c r="C227" s="5" t="s">
        <v>821</v>
      </c>
      <c r="D227" s="5" t="s">
        <v>16</v>
      </c>
      <c r="E227" s="10"/>
      <c r="F227" s="10"/>
      <c r="G227" s="94">
        <v>17.649999999999999</v>
      </c>
      <c r="H227" s="5">
        <v>18</v>
      </c>
      <c r="I227" s="2" t="e">
        <f>#REF!*1.2</f>
        <v>#REF!</v>
      </c>
      <c r="J227" s="2">
        <v>13.7</v>
      </c>
    </row>
    <row r="228" spans="1:10" ht="12.95" customHeight="1">
      <c r="A228" s="5" t="s">
        <v>406</v>
      </c>
      <c r="B228" s="8">
        <v>8696083231800</v>
      </c>
      <c r="C228" s="5" t="s">
        <v>820</v>
      </c>
      <c r="D228" s="5" t="s">
        <v>75</v>
      </c>
      <c r="E228" s="10"/>
      <c r="F228" s="10"/>
      <c r="G228" s="94">
        <v>20.239999999999998</v>
      </c>
      <c r="H228" s="5">
        <v>18</v>
      </c>
      <c r="I228" s="2" t="e">
        <f>#REF!*1.2</f>
        <v>#REF!</v>
      </c>
      <c r="J228" s="2">
        <v>15.7</v>
      </c>
    </row>
    <row r="229" spans="1:10" ht="12.95" customHeight="1">
      <c r="A229" s="5" t="s">
        <v>407</v>
      </c>
      <c r="B229" s="8">
        <v>8696083551809</v>
      </c>
      <c r="C229" s="5" t="s">
        <v>821</v>
      </c>
      <c r="D229" s="5" t="s">
        <v>75</v>
      </c>
      <c r="E229" s="10"/>
      <c r="F229" s="10"/>
      <c r="G229" s="94">
        <v>20.239999999999998</v>
      </c>
      <c r="H229" s="5">
        <v>18</v>
      </c>
      <c r="I229" s="2" t="e">
        <f>#REF!*1.2</f>
        <v>#REF!</v>
      </c>
      <c r="J229" s="2">
        <v>15.7</v>
      </c>
    </row>
    <row r="230" spans="1:10" ht="12.75" customHeight="1">
      <c r="A230" s="114" t="s">
        <v>408</v>
      </c>
      <c r="B230" s="114"/>
      <c r="C230" s="114"/>
      <c r="D230" s="114"/>
      <c r="E230" s="114"/>
      <c r="F230" s="114"/>
      <c r="G230" s="114"/>
      <c r="H230" s="114"/>
      <c r="I230" s="2"/>
    </row>
    <row r="231" spans="1:10" ht="12.95" customHeight="1">
      <c r="A231" s="14" t="s">
        <v>410</v>
      </c>
      <c r="B231" s="38">
        <v>8696083861212</v>
      </c>
      <c r="C231" s="14" t="s">
        <v>411</v>
      </c>
      <c r="D231" s="14" t="s">
        <v>234</v>
      </c>
      <c r="E231" s="10"/>
      <c r="F231" s="10"/>
      <c r="G231" s="61">
        <v>5.3999999999999995</v>
      </c>
      <c r="H231" s="4">
        <v>18</v>
      </c>
      <c r="I231" s="2" t="e">
        <f>#REF!*1.2</f>
        <v>#REF!</v>
      </c>
      <c r="J231" s="2">
        <v>4</v>
      </c>
    </row>
    <row r="232" spans="1:10" ht="12.95" customHeight="1">
      <c r="A232" s="14" t="s">
        <v>412</v>
      </c>
      <c r="B232" s="38">
        <v>8696083812153</v>
      </c>
      <c r="C232" s="14" t="s">
        <v>413</v>
      </c>
      <c r="D232" s="14" t="s">
        <v>234</v>
      </c>
      <c r="E232" s="10"/>
      <c r="F232" s="10"/>
      <c r="G232" s="61">
        <v>5.3999999999999995</v>
      </c>
      <c r="H232" s="4">
        <v>18</v>
      </c>
      <c r="I232" s="2" t="e">
        <f>#REF!*1.2</f>
        <v>#REF!</v>
      </c>
      <c r="J232" s="2">
        <v>4</v>
      </c>
    </row>
    <row r="233" spans="1:10" ht="12.95" customHeight="1">
      <c r="A233" s="15" t="s">
        <v>414</v>
      </c>
      <c r="B233" s="16">
        <v>8696083871235</v>
      </c>
      <c r="C233" s="15" t="s">
        <v>415</v>
      </c>
      <c r="D233" s="15" t="s">
        <v>61</v>
      </c>
      <c r="E233" s="10"/>
      <c r="F233" s="10"/>
      <c r="G233" s="61">
        <v>6.1800000000000006</v>
      </c>
      <c r="H233" s="15">
        <v>18</v>
      </c>
      <c r="I233" s="2" t="e">
        <f>#REF!*1.2</f>
        <v>#REF!</v>
      </c>
      <c r="J233" s="2">
        <v>4.5999999999999996</v>
      </c>
    </row>
    <row r="234" spans="1:10" ht="12.95" customHeight="1">
      <c r="A234" s="15" t="s">
        <v>416</v>
      </c>
      <c r="B234" s="16">
        <v>8696083123891</v>
      </c>
      <c r="C234" s="15" t="s">
        <v>417</v>
      </c>
      <c r="D234" s="15" t="s">
        <v>61</v>
      </c>
      <c r="E234" s="10"/>
      <c r="F234" s="10"/>
      <c r="G234" s="61">
        <v>6.1800000000000006</v>
      </c>
      <c r="H234" s="15">
        <v>18</v>
      </c>
      <c r="I234" s="2" t="e">
        <f>#REF!*1.2</f>
        <v>#REF!</v>
      </c>
      <c r="J234" s="2">
        <v>4.5999999999999996</v>
      </c>
    </row>
    <row r="235" spans="1:10" ht="12.95" customHeight="1">
      <c r="A235" s="18" t="s">
        <v>418</v>
      </c>
      <c r="B235" s="43">
        <v>8696083061254</v>
      </c>
      <c r="C235" s="18" t="s">
        <v>822</v>
      </c>
      <c r="D235" s="18" t="s">
        <v>419</v>
      </c>
      <c r="E235" s="10"/>
      <c r="F235" s="10"/>
      <c r="G235" s="61">
        <v>7.8</v>
      </c>
      <c r="H235" s="18">
        <v>18</v>
      </c>
      <c r="I235" s="2" t="e">
        <f>#REF!*1.2</f>
        <v>#REF!</v>
      </c>
      <c r="J235" s="2">
        <v>5.8</v>
      </c>
    </row>
    <row r="236" spans="1:10" ht="12.95" customHeight="1">
      <c r="A236" s="15" t="s">
        <v>420</v>
      </c>
      <c r="B236" s="16">
        <v>8696083091275</v>
      </c>
      <c r="C236" s="15" t="s">
        <v>415</v>
      </c>
      <c r="D236" s="15" t="s">
        <v>16</v>
      </c>
      <c r="E236" s="10"/>
      <c r="F236" s="10"/>
      <c r="G236" s="61">
        <v>9</v>
      </c>
      <c r="H236" s="15">
        <v>18</v>
      </c>
      <c r="I236" s="2" t="e">
        <f>#REF!*1.2</f>
        <v>#REF!</v>
      </c>
      <c r="J236" s="2">
        <v>6.7</v>
      </c>
    </row>
    <row r="237" spans="1:10" ht="12.95" customHeight="1">
      <c r="A237" s="15" t="s">
        <v>421</v>
      </c>
      <c r="B237" s="16">
        <v>8696083201278</v>
      </c>
      <c r="C237" s="15" t="s">
        <v>417</v>
      </c>
      <c r="D237" s="15" t="s">
        <v>16</v>
      </c>
      <c r="E237" s="10"/>
      <c r="F237" s="10"/>
      <c r="G237" s="61">
        <v>9</v>
      </c>
      <c r="H237" s="15">
        <v>18</v>
      </c>
      <c r="I237" s="2" t="e">
        <f>#REF!*1.2</f>
        <v>#REF!</v>
      </c>
      <c r="J237" s="2">
        <v>6.7</v>
      </c>
    </row>
    <row r="238" spans="1:10" ht="12.95" customHeight="1">
      <c r="A238" s="5" t="s">
        <v>422</v>
      </c>
      <c r="B238" s="8">
        <v>8696083471299</v>
      </c>
      <c r="C238" s="5" t="s">
        <v>409</v>
      </c>
      <c r="D238" s="5" t="s">
        <v>75</v>
      </c>
      <c r="E238" s="10"/>
      <c r="F238" s="10"/>
      <c r="G238" s="61">
        <v>11.639999999999999</v>
      </c>
      <c r="H238" s="5">
        <v>18</v>
      </c>
      <c r="I238" s="2" t="e">
        <f>#REF!*1.2</f>
        <v>#REF!</v>
      </c>
      <c r="J238" s="2">
        <v>8.65</v>
      </c>
    </row>
    <row r="239" spans="1:10" ht="12.95" customHeight="1">
      <c r="A239" s="5" t="s">
        <v>423</v>
      </c>
      <c r="B239" s="8">
        <v>8696083171298</v>
      </c>
      <c r="C239" s="5" t="s">
        <v>424</v>
      </c>
      <c r="D239" s="5" t="s">
        <v>75</v>
      </c>
      <c r="E239" s="10"/>
      <c r="F239" s="10"/>
      <c r="G239" s="61">
        <v>11.639999999999999</v>
      </c>
      <c r="H239" s="5">
        <v>18</v>
      </c>
      <c r="I239" s="2" t="e">
        <f>#REF!*1.2</f>
        <v>#REF!</v>
      </c>
      <c r="J239" s="2">
        <v>8.65</v>
      </c>
    </row>
    <row r="240" spans="1:10" ht="12.95" customHeight="1">
      <c r="A240" s="5" t="s">
        <v>976</v>
      </c>
      <c r="B240" s="8">
        <v>8696083471800</v>
      </c>
      <c r="C240" s="5" t="s">
        <v>978</v>
      </c>
      <c r="D240" s="5" t="s">
        <v>75</v>
      </c>
      <c r="E240" s="10"/>
      <c r="F240" s="10"/>
      <c r="G240" s="61">
        <v>16.02</v>
      </c>
      <c r="H240" s="5">
        <v>18</v>
      </c>
      <c r="I240" s="2" t="e">
        <f>#REF!*1.2</f>
        <v>#REF!</v>
      </c>
      <c r="J240" s="2">
        <v>11.9</v>
      </c>
    </row>
    <row r="241" spans="1:10" ht="12.95" customHeight="1">
      <c r="A241" s="5" t="s">
        <v>977</v>
      </c>
      <c r="B241" s="8">
        <v>8696083501804</v>
      </c>
      <c r="C241" s="5" t="s">
        <v>979</v>
      </c>
      <c r="D241" s="5" t="s">
        <v>75</v>
      </c>
      <c r="E241" s="10"/>
      <c r="F241" s="10"/>
      <c r="G241" s="61">
        <v>16.02</v>
      </c>
      <c r="H241" s="5">
        <v>18</v>
      </c>
      <c r="I241" s="2" t="e">
        <f>#REF!*1.2</f>
        <v>#REF!</v>
      </c>
      <c r="J241" s="2">
        <v>11.9</v>
      </c>
    </row>
    <row r="242" spans="1:10" ht="12.95" customHeight="1">
      <c r="A242" s="9" t="s">
        <v>704</v>
      </c>
      <c r="B242" s="36">
        <v>8696083180634</v>
      </c>
      <c r="C242" s="9" t="s">
        <v>806</v>
      </c>
      <c r="D242" s="4" t="s">
        <v>8</v>
      </c>
      <c r="E242" s="24"/>
      <c r="F242" s="4"/>
      <c r="G242" s="61">
        <v>16.919999999999998</v>
      </c>
      <c r="H242" s="9">
        <v>18</v>
      </c>
      <c r="I242" s="2" t="e">
        <f>#REF!*1.2</f>
        <v>#REF!</v>
      </c>
      <c r="J242" s="2">
        <v>12.55</v>
      </c>
    </row>
    <row r="243" spans="1:10" ht="12.95" customHeight="1">
      <c r="A243" s="9" t="s">
        <v>705</v>
      </c>
      <c r="B243" s="36">
        <v>8696083180696</v>
      </c>
      <c r="C243" s="9" t="s">
        <v>807</v>
      </c>
      <c r="D243" s="4" t="s">
        <v>8</v>
      </c>
      <c r="E243" s="24"/>
      <c r="F243" s="4"/>
      <c r="G243" s="61">
        <v>16.919999999999998</v>
      </c>
      <c r="H243" s="9">
        <v>18</v>
      </c>
      <c r="I243" s="2" t="e">
        <f>#REF!*1.2</f>
        <v>#REF!</v>
      </c>
      <c r="J243" s="2">
        <v>12.55</v>
      </c>
    </row>
    <row r="244" spans="1:10" ht="12.95" customHeight="1">
      <c r="A244" s="9" t="s">
        <v>706</v>
      </c>
      <c r="B244" s="36">
        <v>8696083180856</v>
      </c>
      <c r="C244" s="9" t="s">
        <v>808</v>
      </c>
      <c r="D244" s="4" t="s">
        <v>8</v>
      </c>
      <c r="E244" s="24"/>
      <c r="F244" s="4"/>
      <c r="G244" s="61">
        <v>16.919999999999998</v>
      </c>
      <c r="H244" s="9">
        <v>18</v>
      </c>
      <c r="I244" s="2" t="e">
        <f>#REF!*1.2</f>
        <v>#REF!</v>
      </c>
      <c r="J244" s="2">
        <v>12.55</v>
      </c>
    </row>
    <row r="245" spans="1:10" ht="12.95" customHeight="1">
      <c r="A245" s="9" t="s">
        <v>707</v>
      </c>
      <c r="B245" s="36">
        <v>8696083180863</v>
      </c>
      <c r="C245" s="9" t="s">
        <v>809</v>
      </c>
      <c r="D245" s="4" t="s">
        <v>8</v>
      </c>
      <c r="E245" s="24"/>
      <c r="F245" s="4"/>
      <c r="G245" s="61">
        <v>16.919999999999998</v>
      </c>
      <c r="H245" s="9">
        <v>18</v>
      </c>
      <c r="I245" s="2" t="e">
        <f>#REF!*1.2</f>
        <v>#REF!</v>
      </c>
      <c r="J245" s="2">
        <v>12.55</v>
      </c>
    </row>
    <row r="246" spans="1:10" ht="12.95" customHeight="1">
      <c r="A246" s="4" t="s">
        <v>713</v>
      </c>
      <c r="B246" s="35">
        <v>8696083974448</v>
      </c>
      <c r="C246" s="4" t="s">
        <v>824</v>
      </c>
      <c r="D246" s="4" t="s">
        <v>8</v>
      </c>
      <c r="E246" s="24">
        <v>18</v>
      </c>
      <c r="F246" s="24"/>
      <c r="G246" s="61">
        <v>11.639999999999999</v>
      </c>
      <c r="H246" s="4">
        <v>18</v>
      </c>
      <c r="I246" s="2" t="e">
        <f>#REF!*1.2</f>
        <v>#REF!</v>
      </c>
      <c r="J246" s="2">
        <v>8.65</v>
      </c>
    </row>
    <row r="247" spans="1:10" ht="30" customHeight="1">
      <c r="A247" s="78" t="s">
        <v>0</v>
      </c>
      <c r="B247" s="78" t="s">
        <v>963</v>
      </c>
      <c r="C247" s="78" t="s">
        <v>1</v>
      </c>
      <c r="D247" s="78" t="s">
        <v>2</v>
      </c>
      <c r="E247" s="31" t="s">
        <v>964</v>
      </c>
      <c r="F247" s="78" t="s">
        <v>965</v>
      </c>
      <c r="G247" s="31" t="s">
        <v>966</v>
      </c>
      <c r="H247" s="32" t="s">
        <v>967</v>
      </c>
      <c r="I247" s="2"/>
    </row>
    <row r="248" spans="1:10" ht="13.5" customHeight="1">
      <c r="A248" s="114" t="s">
        <v>425</v>
      </c>
      <c r="B248" s="114"/>
      <c r="C248" s="114"/>
      <c r="D248" s="114"/>
      <c r="E248" s="114"/>
      <c r="F248" s="114"/>
      <c r="G248" s="114"/>
      <c r="H248" s="114"/>
      <c r="I248" s="2"/>
    </row>
    <row r="249" spans="1:10" ht="14.1" customHeight="1">
      <c r="A249" s="11" t="s">
        <v>426</v>
      </c>
      <c r="B249" s="38">
        <v>8696083127158</v>
      </c>
      <c r="C249" s="5" t="s">
        <v>427</v>
      </c>
      <c r="D249" s="11" t="s">
        <v>190</v>
      </c>
      <c r="E249" s="10"/>
      <c r="F249" s="10"/>
      <c r="G249" s="61">
        <v>14.28</v>
      </c>
      <c r="H249" s="5">
        <v>18</v>
      </c>
      <c r="I249" s="2" t="e">
        <f>#REF!*1.2</f>
        <v>#REF!</v>
      </c>
      <c r="J249" s="2">
        <v>10.6</v>
      </c>
    </row>
    <row r="250" spans="1:10" ht="14.1" customHeight="1">
      <c r="A250" s="11" t="s">
        <v>428</v>
      </c>
      <c r="B250" s="38">
        <v>8696083127165</v>
      </c>
      <c r="C250" s="5" t="s">
        <v>429</v>
      </c>
      <c r="D250" s="11" t="s">
        <v>190</v>
      </c>
      <c r="E250" s="10"/>
      <c r="F250" s="10"/>
      <c r="G250" s="61">
        <v>14.28</v>
      </c>
      <c r="H250" s="5">
        <v>18</v>
      </c>
      <c r="I250" s="2" t="e">
        <f>#REF!*1.2</f>
        <v>#REF!</v>
      </c>
      <c r="J250" s="2">
        <v>106</v>
      </c>
    </row>
    <row r="251" spans="1:10" ht="14.1" customHeight="1">
      <c r="A251" s="11" t="s">
        <v>430</v>
      </c>
      <c r="B251" s="38">
        <v>8696083129152</v>
      </c>
      <c r="C251" s="5" t="s">
        <v>431</v>
      </c>
      <c r="D251" s="5" t="s">
        <v>75</v>
      </c>
      <c r="E251" s="10"/>
      <c r="F251" s="10"/>
      <c r="G251" s="61">
        <v>16.260000000000002</v>
      </c>
      <c r="H251" s="5">
        <v>18</v>
      </c>
      <c r="I251" s="2" t="e">
        <f>#REF!*1.2</f>
        <v>#REF!</v>
      </c>
      <c r="J251" s="2">
        <v>12.1</v>
      </c>
    </row>
    <row r="252" spans="1:10" ht="14.1" customHeight="1">
      <c r="A252" s="11" t="s">
        <v>432</v>
      </c>
      <c r="B252" s="38">
        <v>8696083012997</v>
      </c>
      <c r="C252" s="5" t="s">
        <v>433</v>
      </c>
      <c r="D252" s="5" t="s">
        <v>75</v>
      </c>
      <c r="E252" s="10"/>
      <c r="F252" s="10"/>
      <c r="G252" s="61">
        <v>16.260000000000002</v>
      </c>
      <c r="H252" s="5">
        <v>18</v>
      </c>
      <c r="I252" s="2" t="e">
        <f>#REF!*1.2</f>
        <v>#REF!</v>
      </c>
      <c r="J252" s="2">
        <v>12.1</v>
      </c>
    </row>
    <row r="253" spans="1:10" ht="14.1" customHeight="1">
      <c r="A253" s="11" t="s">
        <v>434</v>
      </c>
      <c r="B253" s="38">
        <v>8696083175913</v>
      </c>
      <c r="C253" s="5" t="s">
        <v>435</v>
      </c>
      <c r="D253" s="11" t="s">
        <v>190</v>
      </c>
      <c r="E253" s="10"/>
      <c r="F253" s="10"/>
      <c r="G253" s="61">
        <v>15.839999999999998</v>
      </c>
      <c r="H253" s="5">
        <v>18</v>
      </c>
      <c r="I253" s="2" t="e">
        <f>#REF!*1.2</f>
        <v>#REF!</v>
      </c>
      <c r="J253" s="2">
        <v>11.75</v>
      </c>
    </row>
    <row r="254" spans="1:10" ht="14.1" customHeight="1">
      <c r="A254" s="11" t="s">
        <v>436</v>
      </c>
      <c r="B254" s="38">
        <v>8696083175920</v>
      </c>
      <c r="C254" s="5" t="s">
        <v>437</v>
      </c>
      <c r="D254" s="11" t="s">
        <v>190</v>
      </c>
      <c r="E254" s="10"/>
      <c r="F254" s="10"/>
      <c r="G254" s="61">
        <v>15.839999999999998</v>
      </c>
      <c r="H254" s="5">
        <v>18</v>
      </c>
      <c r="I254" s="2" t="e">
        <f>#REF!*1.2</f>
        <v>#REF!</v>
      </c>
      <c r="J254" s="2">
        <v>11.75</v>
      </c>
    </row>
    <row r="255" spans="1:10" ht="14.1" customHeight="1">
      <c r="A255" s="5" t="s">
        <v>438</v>
      </c>
      <c r="B255" s="34">
        <v>8696083218023</v>
      </c>
      <c r="C255" s="5" t="s">
        <v>439</v>
      </c>
      <c r="D255" s="5" t="s">
        <v>75</v>
      </c>
      <c r="E255" s="10"/>
      <c r="F255" s="10"/>
      <c r="G255" s="61">
        <v>18.059999999999999</v>
      </c>
      <c r="H255" s="5">
        <v>18</v>
      </c>
      <c r="I255" s="2" t="e">
        <f>#REF!*1.2</f>
        <v>#REF!</v>
      </c>
      <c r="J255" s="2">
        <v>13.4</v>
      </c>
    </row>
    <row r="256" spans="1:10" ht="14.1" customHeight="1">
      <c r="A256" s="5" t="s">
        <v>440</v>
      </c>
      <c r="B256" s="34">
        <v>8696083118026</v>
      </c>
      <c r="C256" s="5" t="s">
        <v>441</v>
      </c>
      <c r="D256" s="5" t="s">
        <v>75</v>
      </c>
      <c r="E256" s="10"/>
      <c r="F256" s="10"/>
      <c r="G256" s="61">
        <v>18.059999999999999</v>
      </c>
      <c r="H256" s="5">
        <v>18</v>
      </c>
      <c r="I256" s="2" t="e">
        <f>#REF!*1.2</f>
        <v>#REF!</v>
      </c>
      <c r="J256" s="2">
        <v>13.4</v>
      </c>
    </row>
    <row r="257" spans="1:10">
      <c r="A257" s="114"/>
      <c r="B257" s="114"/>
      <c r="C257" s="114"/>
      <c r="D257" s="114"/>
      <c r="E257" s="114"/>
      <c r="F257" s="114"/>
      <c r="G257" s="114"/>
      <c r="H257" s="114"/>
      <c r="I257" s="2"/>
    </row>
    <row r="258" spans="1:10" ht="14.1" customHeight="1">
      <c r="A258" s="19" t="s">
        <v>443</v>
      </c>
      <c r="B258" s="44">
        <v>8696083034258</v>
      </c>
      <c r="C258" s="19" t="s">
        <v>444</v>
      </c>
      <c r="D258" s="19" t="s">
        <v>461</v>
      </c>
      <c r="E258" s="10"/>
      <c r="F258" s="10"/>
      <c r="G258" s="61">
        <v>11.58</v>
      </c>
      <c r="H258" s="19">
        <v>18</v>
      </c>
      <c r="I258" s="2" t="e">
        <f>#REF!*1.2</f>
        <v>#REF!</v>
      </c>
      <c r="J258" s="2">
        <v>8.6</v>
      </c>
    </row>
    <row r="259" spans="1:10" ht="14.1" customHeight="1">
      <c r="A259" s="19" t="s">
        <v>445</v>
      </c>
      <c r="B259" s="44">
        <v>8696083034241</v>
      </c>
      <c r="C259" s="19" t="s">
        <v>446</v>
      </c>
      <c r="D259" s="19" t="s">
        <v>461</v>
      </c>
      <c r="E259" s="10"/>
      <c r="F259" s="10"/>
      <c r="G259" s="61">
        <v>11.58</v>
      </c>
      <c r="H259" s="19">
        <v>18</v>
      </c>
      <c r="I259" s="2" t="e">
        <f>#REF!*1.2</f>
        <v>#REF!</v>
      </c>
      <c r="J259" s="2">
        <v>8.6</v>
      </c>
    </row>
    <row r="260" spans="1:10" ht="14.1" customHeight="1">
      <c r="A260" s="19" t="s">
        <v>447</v>
      </c>
      <c r="B260" s="44">
        <v>8696083031233</v>
      </c>
      <c r="C260" s="19" t="s">
        <v>444</v>
      </c>
      <c r="D260" s="19" t="s">
        <v>462</v>
      </c>
      <c r="E260" s="10"/>
      <c r="F260" s="10"/>
      <c r="G260" s="61">
        <v>14.399999999999999</v>
      </c>
      <c r="H260" s="19">
        <v>18</v>
      </c>
      <c r="I260" s="2" t="e">
        <f>#REF!*1.2</f>
        <v>#REF!</v>
      </c>
      <c r="J260" s="2">
        <v>10.7</v>
      </c>
    </row>
    <row r="261" spans="1:10" ht="14.1" customHeight="1">
      <c r="A261" s="19" t="s">
        <v>448</v>
      </c>
      <c r="B261" s="44">
        <v>8696083034234</v>
      </c>
      <c r="C261" s="19" t="s">
        <v>446</v>
      </c>
      <c r="D261" s="19" t="s">
        <v>462</v>
      </c>
      <c r="E261" s="10"/>
      <c r="F261" s="10"/>
      <c r="G261" s="61">
        <v>14.399999999999999</v>
      </c>
      <c r="H261" s="19">
        <v>18</v>
      </c>
      <c r="I261" s="2" t="e">
        <f>#REF!*1.2</f>
        <v>#REF!</v>
      </c>
      <c r="J261" s="2">
        <v>10.7</v>
      </c>
    </row>
    <row r="262" spans="1:10" ht="14.1" customHeight="1">
      <c r="A262" s="19" t="s">
        <v>449</v>
      </c>
      <c r="B262" s="44">
        <v>8696083031271</v>
      </c>
      <c r="C262" s="19" t="s">
        <v>444</v>
      </c>
      <c r="D262" s="19" t="s">
        <v>463</v>
      </c>
      <c r="E262" s="10"/>
      <c r="F262" s="10"/>
      <c r="G262" s="61">
        <v>16.139999999999997</v>
      </c>
      <c r="H262" s="19">
        <v>18</v>
      </c>
      <c r="I262" s="2" t="e">
        <f>#REF!*1.2</f>
        <v>#REF!</v>
      </c>
      <c r="J262" s="2">
        <v>12</v>
      </c>
    </row>
    <row r="263" spans="1:10" ht="14.1" customHeight="1">
      <c r="A263" s="19" t="s">
        <v>450</v>
      </c>
      <c r="B263" s="44">
        <v>8696083034272</v>
      </c>
      <c r="C263" s="19" t="s">
        <v>446</v>
      </c>
      <c r="D263" s="19" t="s">
        <v>463</v>
      </c>
      <c r="E263" s="10"/>
      <c r="F263" s="10"/>
      <c r="G263" s="61">
        <v>16.139999999999997</v>
      </c>
      <c r="H263" s="19">
        <v>18</v>
      </c>
      <c r="I263" s="2" t="e">
        <f>#REF!*1.2</f>
        <v>#REF!</v>
      </c>
      <c r="J263" s="2">
        <v>12</v>
      </c>
    </row>
    <row r="264" spans="1:10" ht="14.1" customHeight="1">
      <c r="A264" s="19" t="s">
        <v>451</v>
      </c>
      <c r="B264" s="44">
        <v>8696083721295</v>
      </c>
      <c r="C264" s="19" t="s">
        <v>444</v>
      </c>
      <c r="D264" s="19" t="s">
        <v>464</v>
      </c>
      <c r="E264" s="10"/>
      <c r="F264" s="10"/>
      <c r="G264" s="61">
        <v>19.02</v>
      </c>
      <c r="H264" s="19">
        <v>18</v>
      </c>
      <c r="I264" s="2" t="e">
        <f>#REF!*1.2</f>
        <v>#REF!</v>
      </c>
      <c r="J264" s="2">
        <v>14.15</v>
      </c>
    </row>
    <row r="265" spans="1:10" ht="14.1" customHeight="1">
      <c r="A265" s="19" t="s">
        <v>452</v>
      </c>
      <c r="B265" s="44">
        <v>8696083724296</v>
      </c>
      <c r="C265" s="19" t="s">
        <v>446</v>
      </c>
      <c r="D265" s="19" t="s">
        <v>464</v>
      </c>
      <c r="E265" s="10"/>
      <c r="F265" s="10"/>
      <c r="G265" s="61">
        <v>19.02</v>
      </c>
      <c r="H265" s="19">
        <v>18</v>
      </c>
      <c r="I265" s="2" t="e">
        <f>#REF!*1.2</f>
        <v>#REF!</v>
      </c>
      <c r="J265" s="2">
        <v>14.15</v>
      </c>
    </row>
    <row r="266" spans="1:10" ht="14.1" customHeight="1">
      <c r="A266" s="19" t="s">
        <v>453</v>
      </c>
      <c r="B266" s="44">
        <v>8696083224024</v>
      </c>
      <c r="C266" s="19" t="s">
        <v>454</v>
      </c>
      <c r="D266" s="19" t="s">
        <v>360</v>
      </c>
      <c r="E266" s="10"/>
      <c r="F266" s="10"/>
      <c r="G266" s="61">
        <v>14.7</v>
      </c>
      <c r="H266" s="19">
        <v>18</v>
      </c>
      <c r="I266" s="2" t="e">
        <f>#REF!*1.2</f>
        <v>#REF!</v>
      </c>
      <c r="J266" s="2">
        <v>10.9</v>
      </c>
    </row>
    <row r="267" spans="1:10" ht="14.1" customHeight="1">
      <c r="A267" s="19" t="s">
        <v>455</v>
      </c>
      <c r="B267" s="44">
        <v>8696083224031</v>
      </c>
      <c r="C267" s="19" t="s">
        <v>456</v>
      </c>
      <c r="D267" s="19" t="s">
        <v>360</v>
      </c>
      <c r="E267" s="10"/>
      <c r="F267" s="10"/>
      <c r="G267" s="61">
        <v>14.7</v>
      </c>
      <c r="H267" s="19">
        <v>18</v>
      </c>
      <c r="I267" s="2" t="e">
        <f>#REF!*1.2</f>
        <v>#REF!</v>
      </c>
      <c r="J267" s="2">
        <v>10.9</v>
      </c>
    </row>
    <row r="268" spans="1:10" ht="14.1" customHeight="1">
      <c r="A268" s="19" t="s">
        <v>457</v>
      </c>
      <c r="B268" s="44">
        <v>8696083012270</v>
      </c>
      <c r="C268" s="19" t="s">
        <v>458</v>
      </c>
      <c r="D268" s="19" t="s">
        <v>367</v>
      </c>
      <c r="E268" s="10"/>
      <c r="F268" s="10"/>
      <c r="G268" s="61">
        <v>19.38</v>
      </c>
      <c r="H268" s="19">
        <v>18</v>
      </c>
      <c r="I268" s="2" t="e">
        <f>#REF!*1.2</f>
        <v>#REF!</v>
      </c>
      <c r="J268" s="2">
        <v>14.4</v>
      </c>
    </row>
    <row r="269" spans="1:10" ht="14.1" customHeight="1">
      <c r="A269" s="19" t="s">
        <v>459</v>
      </c>
      <c r="B269" s="44">
        <v>8696083128001</v>
      </c>
      <c r="C269" s="19" t="s">
        <v>460</v>
      </c>
      <c r="D269" s="19" t="s">
        <v>367</v>
      </c>
      <c r="E269" s="10"/>
      <c r="F269" s="10"/>
      <c r="G269" s="61">
        <v>19.38</v>
      </c>
      <c r="H269" s="19">
        <v>18</v>
      </c>
      <c r="I269" s="2" t="e">
        <f>#REF!*1.2</f>
        <v>#REF!</v>
      </c>
      <c r="J269" s="2">
        <v>14.4</v>
      </c>
    </row>
    <row r="270" spans="1:10">
      <c r="A270" s="115" t="s">
        <v>465</v>
      </c>
      <c r="B270" s="115"/>
      <c r="C270" s="115"/>
      <c r="D270" s="115"/>
      <c r="E270" s="115"/>
      <c r="F270" s="115"/>
      <c r="G270" s="115"/>
      <c r="H270" s="115"/>
      <c r="I270" s="2"/>
    </row>
    <row r="271" spans="1:10" ht="14.1" customHeight="1">
      <c r="A271" s="19" t="s">
        <v>466</v>
      </c>
      <c r="B271" s="44">
        <v>8696083022309</v>
      </c>
      <c r="C271" s="7" t="s">
        <v>467</v>
      </c>
      <c r="D271" s="19" t="s">
        <v>352</v>
      </c>
      <c r="E271" s="10"/>
      <c r="F271" s="10"/>
      <c r="G271" s="61">
        <v>16.5</v>
      </c>
      <c r="H271" s="19">
        <v>18</v>
      </c>
      <c r="I271" s="2" t="e">
        <f>#REF!*1.2</f>
        <v>#REF!</v>
      </c>
      <c r="J271" s="2">
        <v>12.25</v>
      </c>
    </row>
    <row r="272" spans="1:10" ht="14.1" customHeight="1">
      <c r="A272" s="19" t="s">
        <v>468</v>
      </c>
      <c r="B272" s="44">
        <v>8696083032230</v>
      </c>
      <c r="C272" s="7" t="s">
        <v>469</v>
      </c>
      <c r="D272" s="19" t="s">
        <v>352</v>
      </c>
      <c r="E272" s="10"/>
      <c r="F272" s="10"/>
      <c r="G272" s="61">
        <v>16.5</v>
      </c>
      <c r="H272" s="19">
        <v>18</v>
      </c>
      <c r="I272" s="2" t="e">
        <f>#REF!*1.2</f>
        <v>#REF!</v>
      </c>
      <c r="J272" s="2">
        <v>12.25</v>
      </c>
    </row>
    <row r="273" spans="1:10" ht="14.1" customHeight="1">
      <c r="A273" s="7" t="s">
        <v>470</v>
      </c>
      <c r="B273" s="45">
        <v>8696083032292</v>
      </c>
      <c r="C273" s="7" t="s">
        <v>467</v>
      </c>
      <c r="D273" s="7" t="s">
        <v>464</v>
      </c>
      <c r="E273" s="10"/>
      <c r="F273" s="10"/>
      <c r="G273" s="61">
        <v>21.12</v>
      </c>
      <c r="H273" s="7">
        <v>18</v>
      </c>
      <c r="I273" s="2" t="e">
        <f>#REF!*1.2</f>
        <v>#REF!</v>
      </c>
      <c r="J273" s="2">
        <v>15.7</v>
      </c>
    </row>
    <row r="274" spans="1:10" ht="14.1" customHeight="1">
      <c r="A274" s="7" t="s">
        <v>471</v>
      </c>
      <c r="B274" s="45">
        <v>8696083012294</v>
      </c>
      <c r="C274" s="7" t="s">
        <v>469</v>
      </c>
      <c r="D274" s="7" t="s">
        <v>464</v>
      </c>
      <c r="E274" s="10"/>
      <c r="F274" s="10"/>
      <c r="G274" s="61">
        <v>21.12</v>
      </c>
      <c r="H274" s="7">
        <v>18</v>
      </c>
      <c r="I274" s="2" t="e">
        <f>#REF!*1.2</f>
        <v>#REF!</v>
      </c>
      <c r="J274" s="2">
        <v>15.7</v>
      </c>
    </row>
    <row r="275" spans="1:10">
      <c r="A275" s="115"/>
      <c r="B275" s="115"/>
      <c r="C275" s="115"/>
      <c r="D275" s="115"/>
      <c r="E275" s="115"/>
      <c r="F275" s="115"/>
      <c r="G275" s="115"/>
      <c r="H275" s="115"/>
      <c r="I275" s="2"/>
    </row>
    <row r="276" spans="1:10" ht="14.1" customHeight="1">
      <c r="A276" s="19" t="s">
        <v>472</v>
      </c>
      <c r="B276" s="44">
        <v>8696083121132</v>
      </c>
      <c r="C276" s="7" t="s">
        <v>473</v>
      </c>
      <c r="D276" s="19" t="s">
        <v>461</v>
      </c>
      <c r="E276" s="10"/>
      <c r="F276" s="10"/>
      <c r="G276" s="61">
        <v>10.199999999999999</v>
      </c>
      <c r="H276" s="19">
        <v>18</v>
      </c>
      <c r="I276" s="2" t="e">
        <f>#REF!*1.2</f>
        <v>#REF!</v>
      </c>
      <c r="J276" s="2">
        <v>7.55</v>
      </c>
    </row>
    <row r="277" spans="1:10" ht="14.1" customHeight="1">
      <c r="A277" s="19" t="s">
        <v>474</v>
      </c>
      <c r="B277" s="44">
        <v>8696083121125</v>
      </c>
      <c r="C277" s="7" t="s">
        <v>475</v>
      </c>
      <c r="D277" s="19" t="s">
        <v>461</v>
      </c>
      <c r="E277" s="10"/>
      <c r="F277" s="10"/>
      <c r="G277" s="61">
        <v>10.199999999999999</v>
      </c>
      <c r="H277" s="19">
        <v>18</v>
      </c>
      <c r="I277" s="2" t="e">
        <f>#REF!*1.2</f>
        <v>#REF!</v>
      </c>
      <c r="J277" s="2">
        <v>7.55</v>
      </c>
    </row>
    <row r="278" spans="1:10" ht="14.1" customHeight="1">
      <c r="A278" s="7" t="s">
        <v>476</v>
      </c>
      <c r="B278" s="45">
        <v>8696083561235</v>
      </c>
      <c r="C278" s="7" t="s">
        <v>473</v>
      </c>
      <c r="D278" s="7" t="s">
        <v>462</v>
      </c>
      <c r="E278" s="10"/>
      <c r="F278" s="10"/>
      <c r="G278" s="61">
        <v>13.2</v>
      </c>
      <c r="H278" s="7">
        <v>18</v>
      </c>
      <c r="I278" s="2" t="e">
        <f>#REF!*1.2</f>
        <v>#REF!</v>
      </c>
      <c r="J278" s="2">
        <v>9.8000000000000007</v>
      </c>
    </row>
    <row r="279" spans="1:10" ht="14.1" customHeight="1">
      <c r="A279" s="7" t="s">
        <v>477</v>
      </c>
      <c r="B279" s="45">
        <v>8696083564236</v>
      </c>
      <c r="C279" s="7" t="s">
        <v>475</v>
      </c>
      <c r="D279" s="7" t="s">
        <v>462</v>
      </c>
      <c r="E279" s="10"/>
      <c r="F279" s="10"/>
      <c r="G279" s="61">
        <v>13.2</v>
      </c>
      <c r="H279" s="7">
        <v>18</v>
      </c>
      <c r="I279" s="2" t="e">
        <f>#REF!*1.2</f>
        <v>#REF!</v>
      </c>
      <c r="J279" s="2">
        <v>9.8000000000000007</v>
      </c>
    </row>
    <row r="280" spans="1:10" ht="14.1" customHeight="1">
      <c r="A280" s="7" t="s">
        <v>478</v>
      </c>
      <c r="B280" s="45">
        <v>8696083561273</v>
      </c>
      <c r="C280" s="7" t="s">
        <v>473</v>
      </c>
      <c r="D280" s="7" t="s">
        <v>463</v>
      </c>
      <c r="E280" s="10"/>
      <c r="F280" s="10"/>
      <c r="G280" s="61">
        <v>15</v>
      </c>
      <c r="H280" s="7">
        <v>18</v>
      </c>
      <c r="I280" s="2" t="e">
        <f>#REF!*1.2</f>
        <v>#REF!</v>
      </c>
      <c r="J280" s="2">
        <v>11.15</v>
      </c>
    </row>
    <row r="281" spans="1:10" ht="14.1" customHeight="1">
      <c r="A281" s="7" t="s">
        <v>479</v>
      </c>
      <c r="B281" s="45">
        <v>8696083564274</v>
      </c>
      <c r="C281" s="7" t="s">
        <v>475</v>
      </c>
      <c r="D281" s="7" t="s">
        <v>463</v>
      </c>
      <c r="E281" s="10"/>
      <c r="F281" s="10"/>
      <c r="G281" s="61">
        <v>15</v>
      </c>
      <c r="H281" s="7">
        <v>18</v>
      </c>
      <c r="I281" s="2" t="e">
        <f>#REF!*1.2</f>
        <v>#REF!</v>
      </c>
      <c r="J281" s="2">
        <v>11.15</v>
      </c>
    </row>
    <row r="282" spans="1:10" ht="14.1" customHeight="1">
      <c r="A282" s="7" t="s">
        <v>480</v>
      </c>
      <c r="B282" s="45">
        <v>8696083741293</v>
      </c>
      <c r="C282" s="7" t="s">
        <v>473</v>
      </c>
      <c r="D282" s="7" t="s">
        <v>464</v>
      </c>
      <c r="E282" s="10"/>
      <c r="F282" s="10"/>
      <c r="G282" s="61">
        <v>17.399999999999999</v>
      </c>
      <c r="H282" s="7">
        <v>18</v>
      </c>
      <c r="I282" s="2" t="e">
        <f>#REF!*1.2</f>
        <v>#REF!</v>
      </c>
      <c r="J282" s="2">
        <v>12.95</v>
      </c>
    </row>
    <row r="283" spans="1:10" ht="14.1" customHeight="1">
      <c r="A283" s="7" t="s">
        <v>481</v>
      </c>
      <c r="B283" s="45">
        <v>8696083744294</v>
      </c>
      <c r="C283" s="7" t="s">
        <v>475</v>
      </c>
      <c r="D283" s="7" t="s">
        <v>464</v>
      </c>
      <c r="E283" s="10"/>
      <c r="F283" s="10"/>
      <c r="G283" s="61">
        <v>17.399999999999999</v>
      </c>
      <c r="H283" s="7">
        <v>18</v>
      </c>
      <c r="I283" s="2" t="e">
        <f>#REF!*1.2</f>
        <v>#REF!</v>
      </c>
      <c r="J283" s="2">
        <v>12.95</v>
      </c>
    </row>
    <row r="284" spans="1:10">
      <c r="A284" s="115"/>
      <c r="B284" s="115"/>
      <c r="C284" s="115"/>
      <c r="D284" s="115"/>
      <c r="E284" s="115"/>
      <c r="F284" s="115"/>
      <c r="G284" s="115"/>
      <c r="H284" s="115"/>
      <c r="I284" s="2"/>
    </row>
    <row r="285" spans="1:10" ht="14.1" customHeight="1">
      <c r="A285" s="7" t="s">
        <v>482</v>
      </c>
      <c r="B285" s="45">
        <v>8696083001212</v>
      </c>
      <c r="C285" s="7" t="s">
        <v>483</v>
      </c>
      <c r="D285" s="7" t="s">
        <v>461</v>
      </c>
      <c r="E285" s="10"/>
      <c r="F285" s="10"/>
      <c r="G285" s="61">
        <v>10.44</v>
      </c>
      <c r="H285" s="7">
        <v>18</v>
      </c>
      <c r="I285" s="2" t="e">
        <f>#REF!*1.2</f>
        <v>#REF!</v>
      </c>
      <c r="J285" s="2">
        <v>7.75</v>
      </c>
    </row>
    <row r="286" spans="1:10" ht="14.1" customHeight="1">
      <c r="A286" s="7" t="s">
        <v>484</v>
      </c>
      <c r="B286" s="45">
        <v>8696083011211</v>
      </c>
      <c r="C286" s="7" t="s">
        <v>483</v>
      </c>
      <c r="D286" s="7" t="s">
        <v>461</v>
      </c>
      <c r="E286" s="10"/>
      <c r="F286" s="10"/>
      <c r="G286" s="61">
        <v>10.44</v>
      </c>
      <c r="H286" s="7">
        <v>18</v>
      </c>
      <c r="I286" s="2" t="e">
        <f>#REF!*1.2</f>
        <v>#REF!</v>
      </c>
      <c r="J286" s="2">
        <v>7.75</v>
      </c>
    </row>
    <row r="287" spans="1:10" ht="14.1" customHeight="1">
      <c r="A287" s="7" t="s">
        <v>485</v>
      </c>
      <c r="B287" s="45">
        <v>8696083010122</v>
      </c>
      <c r="C287" s="7" t="s">
        <v>483</v>
      </c>
      <c r="D287" s="7" t="s">
        <v>462</v>
      </c>
      <c r="E287" s="10"/>
      <c r="F287" s="10"/>
      <c r="G287" s="61">
        <v>13.44</v>
      </c>
      <c r="H287" s="7">
        <v>18</v>
      </c>
      <c r="I287" s="2" t="e">
        <f>#REF!*1.2</f>
        <v>#REF!</v>
      </c>
      <c r="J287" s="2">
        <v>10</v>
      </c>
    </row>
    <row r="288" spans="1:10" ht="14.1" customHeight="1">
      <c r="A288" s="7" t="s">
        <v>486</v>
      </c>
      <c r="B288" s="45">
        <v>8696083011235</v>
      </c>
      <c r="C288" s="7" t="s">
        <v>483</v>
      </c>
      <c r="D288" s="7" t="s">
        <v>462</v>
      </c>
      <c r="E288" s="10"/>
      <c r="F288" s="10"/>
      <c r="G288" s="61">
        <v>13.44</v>
      </c>
      <c r="H288" s="7">
        <v>18</v>
      </c>
      <c r="I288" s="2" t="e">
        <f>#REF!*1.2</f>
        <v>#REF!</v>
      </c>
      <c r="J288" s="2">
        <v>10</v>
      </c>
    </row>
    <row r="289" spans="1:10" ht="14.1" customHeight="1">
      <c r="A289" s="7" t="s">
        <v>487</v>
      </c>
      <c r="B289" s="45">
        <v>8696083131278</v>
      </c>
      <c r="C289" s="7" t="s">
        <v>483</v>
      </c>
      <c r="D289" s="7" t="s">
        <v>463</v>
      </c>
      <c r="E289" s="10"/>
      <c r="F289" s="10"/>
      <c r="G289" s="61">
        <v>15.36</v>
      </c>
      <c r="H289" s="7">
        <v>18</v>
      </c>
      <c r="I289" s="2" t="e">
        <f>#REF!*1.2</f>
        <v>#REF!</v>
      </c>
      <c r="J289" s="2">
        <v>11.4</v>
      </c>
    </row>
    <row r="290" spans="1:10" ht="14.1" customHeight="1">
      <c r="A290" s="7" t="s">
        <v>488</v>
      </c>
      <c r="B290" s="45">
        <v>8696083111270</v>
      </c>
      <c r="C290" s="7" t="s">
        <v>483</v>
      </c>
      <c r="D290" s="7" t="s">
        <v>463</v>
      </c>
      <c r="E290" s="10"/>
      <c r="F290" s="10"/>
      <c r="G290" s="61">
        <v>15.36</v>
      </c>
      <c r="H290" s="7">
        <v>18</v>
      </c>
      <c r="I290" s="2" t="e">
        <f>#REF!*1.2</f>
        <v>#REF!</v>
      </c>
      <c r="J290" s="2">
        <v>11.4</v>
      </c>
    </row>
    <row r="291" spans="1:10" ht="14.1" customHeight="1">
      <c r="A291" s="7" t="s">
        <v>489</v>
      </c>
      <c r="B291" s="45">
        <v>8696083121293</v>
      </c>
      <c r="C291" s="7" t="s">
        <v>483</v>
      </c>
      <c r="D291" s="7" t="s">
        <v>464</v>
      </c>
      <c r="E291" s="10"/>
      <c r="F291" s="10"/>
      <c r="G291" s="61">
        <v>18.059999999999999</v>
      </c>
      <c r="H291" s="7">
        <v>18</v>
      </c>
      <c r="I291" s="2" t="e">
        <f>#REF!*1.2</f>
        <v>#REF!</v>
      </c>
      <c r="J291" s="2">
        <v>13.4</v>
      </c>
    </row>
    <row r="292" spans="1:10" ht="14.1" customHeight="1">
      <c r="A292" s="7" t="s">
        <v>490</v>
      </c>
      <c r="B292" s="45">
        <v>8696083111294</v>
      </c>
      <c r="C292" s="7" t="s">
        <v>483</v>
      </c>
      <c r="D292" s="7" t="s">
        <v>464</v>
      </c>
      <c r="E292" s="10"/>
      <c r="F292" s="10"/>
      <c r="G292" s="61">
        <v>18.059999999999999</v>
      </c>
      <c r="H292" s="7">
        <v>18</v>
      </c>
      <c r="I292" s="2" t="e">
        <f>#REF!*1.2</f>
        <v>#REF!</v>
      </c>
      <c r="J292" s="2">
        <v>13.4</v>
      </c>
    </row>
    <row r="293" spans="1:10" ht="14.1" customHeight="1">
      <c r="A293" s="7" t="s">
        <v>491</v>
      </c>
      <c r="B293" s="45">
        <v>8696083022408</v>
      </c>
      <c r="C293" s="7" t="s">
        <v>492</v>
      </c>
      <c r="D293" s="7" t="s">
        <v>360</v>
      </c>
      <c r="E293" s="10"/>
      <c r="F293" s="10"/>
      <c r="G293" s="61">
        <v>14.28</v>
      </c>
      <c r="H293" s="7">
        <v>18</v>
      </c>
      <c r="I293" s="2" t="e">
        <f>#REF!*1.2</f>
        <v>#REF!</v>
      </c>
      <c r="J293" s="2">
        <v>10.6</v>
      </c>
    </row>
    <row r="294" spans="1:10" ht="14.1" customHeight="1">
      <c r="A294" s="7" t="s">
        <v>493</v>
      </c>
      <c r="B294" s="45">
        <v>8696083122405</v>
      </c>
      <c r="C294" s="7" t="s">
        <v>494</v>
      </c>
      <c r="D294" s="7" t="s">
        <v>360</v>
      </c>
      <c r="E294" s="10"/>
      <c r="F294" s="10"/>
      <c r="G294" s="61">
        <v>14.28</v>
      </c>
      <c r="H294" s="7">
        <v>18</v>
      </c>
      <c r="I294" s="2" t="e">
        <f>#REF!*1.2</f>
        <v>#REF!</v>
      </c>
      <c r="J294" s="2">
        <v>10.6</v>
      </c>
    </row>
    <row r="295" spans="1:10" ht="14.1" customHeight="1">
      <c r="A295" s="7" t="s">
        <v>495</v>
      </c>
      <c r="B295" s="45">
        <v>8696083022804</v>
      </c>
      <c r="C295" s="7" t="s">
        <v>496</v>
      </c>
      <c r="D295" s="7" t="s">
        <v>367</v>
      </c>
      <c r="E295" s="10"/>
      <c r="F295" s="10"/>
      <c r="G295" s="61">
        <v>18.899999999999999</v>
      </c>
      <c r="H295" s="7">
        <v>18</v>
      </c>
      <c r="I295" s="2" t="e">
        <f>#REF!*1.2</f>
        <v>#REF!</v>
      </c>
      <c r="J295" s="2">
        <v>14.05</v>
      </c>
    </row>
    <row r="296" spans="1:10" ht="14.1" customHeight="1">
      <c r="A296" s="7" t="s">
        <v>497</v>
      </c>
      <c r="B296" s="45">
        <v>8696083022415</v>
      </c>
      <c r="C296" s="7" t="s">
        <v>498</v>
      </c>
      <c r="D296" s="7" t="s">
        <v>367</v>
      </c>
      <c r="E296" s="10"/>
      <c r="F296" s="10"/>
      <c r="G296" s="61">
        <v>18.899999999999999</v>
      </c>
      <c r="H296" s="7">
        <v>18</v>
      </c>
      <c r="I296" s="2" t="e">
        <f>#REF!*1.2</f>
        <v>#REF!</v>
      </c>
      <c r="J296" s="2">
        <v>14.05</v>
      </c>
    </row>
    <row r="297" spans="1:10" ht="12.95" customHeight="1">
      <c r="A297" s="114" t="s">
        <v>331</v>
      </c>
      <c r="B297" s="114"/>
      <c r="C297" s="114"/>
      <c r="D297" s="114"/>
      <c r="E297" s="114"/>
      <c r="F297" s="114"/>
      <c r="G297" s="114"/>
      <c r="H297" s="114"/>
      <c r="I297" s="2"/>
    </row>
    <row r="298" spans="1:10" ht="12.95" customHeight="1">
      <c r="A298" s="4" t="s">
        <v>332</v>
      </c>
      <c r="B298" s="33">
        <v>8696083021494</v>
      </c>
      <c r="C298" s="4" t="s">
        <v>825</v>
      </c>
      <c r="D298" s="4" t="s">
        <v>8</v>
      </c>
      <c r="E298" s="24"/>
      <c r="F298" s="4">
        <v>60</v>
      </c>
      <c r="G298" s="61">
        <v>18.66</v>
      </c>
      <c r="H298" s="4">
        <v>18</v>
      </c>
      <c r="I298" s="2" t="e">
        <f>#REF!*1.2</f>
        <v>#REF!</v>
      </c>
      <c r="J298" s="2">
        <v>13.85</v>
      </c>
    </row>
    <row r="299" spans="1:10" ht="12.95" customHeight="1">
      <c r="A299" s="4">
        <v>149</v>
      </c>
      <c r="B299" s="33">
        <v>8696083001496</v>
      </c>
      <c r="C299" s="4" t="s">
        <v>826</v>
      </c>
      <c r="D299" s="4" t="s">
        <v>8</v>
      </c>
      <c r="E299" s="24"/>
      <c r="F299" s="4">
        <v>60</v>
      </c>
      <c r="G299" s="61">
        <v>15.48</v>
      </c>
      <c r="H299" s="4">
        <v>18</v>
      </c>
      <c r="I299" s="2" t="e">
        <f>#REF!*1.2</f>
        <v>#REF!</v>
      </c>
      <c r="J299" s="2">
        <v>11.5</v>
      </c>
    </row>
    <row r="300" spans="1:10" ht="12.95" customHeight="1">
      <c r="A300" s="9" t="s">
        <v>701</v>
      </c>
      <c r="B300" s="36">
        <v>8696083149631</v>
      </c>
      <c r="C300" s="9" t="s">
        <v>806</v>
      </c>
      <c r="D300" s="4" t="s">
        <v>8</v>
      </c>
      <c r="E300" s="24"/>
      <c r="F300" s="4"/>
      <c r="G300" s="61">
        <v>16.919999999999998</v>
      </c>
      <c r="H300" s="9">
        <v>18</v>
      </c>
      <c r="I300" s="2" t="e">
        <f>#REF!*1.2</f>
        <v>#REF!</v>
      </c>
      <c r="J300" s="2">
        <v>12.55</v>
      </c>
    </row>
    <row r="301" spans="1:10" ht="12.95" customHeight="1">
      <c r="A301" s="9" t="s">
        <v>702</v>
      </c>
      <c r="B301" s="36">
        <v>8696083149853</v>
      </c>
      <c r="C301" s="9" t="s">
        <v>808</v>
      </c>
      <c r="D301" s="4" t="s">
        <v>8</v>
      </c>
      <c r="E301" s="24"/>
      <c r="F301" s="4"/>
      <c r="G301" s="61">
        <v>16.919999999999998</v>
      </c>
      <c r="H301" s="9">
        <v>18</v>
      </c>
      <c r="I301" s="2" t="e">
        <f>#REF!*1.2</f>
        <v>#REF!</v>
      </c>
      <c r="J301" s="2">
        <v>12.55</v>
      </c>
    </row>
    <row r="302" spans="1:10" ht="12.95" customHeight="1">
      <c r="A302" s="24" t="s">
        <v>703</v>
      </c>
      <c r="B302" s="46">
        <v>8696083361491</v>
      </c>
      <c r="C302" s="24" t="s">
        <v>813</v>
      </c>
      <c r="D302" s="4" t="s">
        <v>8</v>
      </c>
      <c r="E302" s="24"/>
      <c r="F302" s="4"/>
      <c r="G302" s="61">
        <v>18.66</v>
      </c>
      <c r="H302" s="9">
        <v>18</v>
      </c>
      <c r="I302" s="2" t="e">
        <f>#REF!*1.2</f>
        <v>#REF!</v>
      </c>
      <c r="J302" s="2">
        <v>13.85</v>
      </c>
    </row>
    <row r="303" spans="1:10" ht="12.95" customHeight="1">
      <c r="A303" s="4" t="s">
        <v>333</v>
      </c>
      <c r="B303" s="33">
        <v>8696083019101</v>
      </c>
      <c r="C303" s="4" t="s">
        <v>827</v>
      </c>
      <c r="D303" s="4" t="s">
        <v>47</v>
      </c>
      <c r="E303" s="24"/>
      <c r="F303" s="4"/>
      <c r="G303" s="61">
        <v>27.42</v>
      </c>
      <c r="H303" s="4">
        <v>18</v>
      </c>
      <c r="I303" s="2" t="e">
        <f>#REF!*1.2</f>
        <v>#REF!</v>
      </c>
      <c r="J303" s="2">
        <v>20.399999999999999</v>
      </c>
    </row>
    <row r="304" spans="1:10" ht="12.95" customHeight="1">
      <c r="A304" s="4">
        <v>191</v>
      </c>
      <c r="B304" s="33">
        <v>8696083001915</v>
      </c>
      <c r="C304" s="4" t="s">
        <v>828</v>
      </c>
      <c r="D304" s="4" t="s">
        <v>47</v>
      </c>
      <c r="E304" s="24"/>
      <c r="F304" s="4"/>
      <c r="G304" s="61">
        <v>21.66</v>
      </c>
      <c r="H304" s="4">
        <v>18</v>
      </c>
      <c r="I304" s="2" t="e">
        <f>#REF!*1.2</f>
        <v>#REF!</v>
      </c>
      <c r="J304" s="2">
        <v>16.100000000000001</v>
      </c>
    </row>
    <row r="305" spans="1:10" ht="12.95" customHeight="1">
      <c r="A305" s="22"/>
      <c r="B305" s="39"/>
      <c r="C305" s="22">
        <v>5</v>
      </c>
      <c r="D305" s="22"/>
      <c r="E305" s="25"/>
      <c r="F305" s="22"/>
      <c r="G305" s="58"/>
      <c r="H305" s="22"/>
      <c r="I305" s="2"/>
    </row>
    <row r="306" spans="1:10" ht="29.25" customHeight="1">
      <c r="A306" s="78" t="s">
        <v>0</v>
      </c>
      <c r="B306" s="78" t="s">
        <v>963</v>
      </c>
      <c r="C306" s="78" t="s">
        <v>1</v>
      </c>
      <c r="D306" s="78" t="s">
        <v>2</v>
      </c>
      <c r="E306" s="31" t="s">
        <v>964</v>
      </c>
      <c r="F306" s="78" t="s">
        <v>965</v>
      </c>
      <c r="G306" s="31" t="s">
        <v>966</v>
      </c>
      <c r="H306" s="82" t="s">
        <v>967</v>
      </c>
      <c r="I306" s="2"/>
    </row>
    <row r="307" spans="1:10" ht="14.1" customHeight="1">
      <c r="A307" s="7" t="s">
        <v>500</v>
      </c>
      <c r="B307" s="45">
        <v>8696083531214</v>
      </c>
      <c r="C307" s="7" t="s">
        <v>501</v>
      </c>
      <c r="D307" s="7" t="s">
        <v>461</v>
      </c>
      <c r="E307" s="10"/>
      <c r="F307" s="10"/>
      <c r="G307" s="61">
        <v>11.1</v>
      </c>
      <c r="H307" s="7">
        <v>18</v>
      </c>
      <c r="I307" s="2" t="e">
        <f>#REF!*1.2</f>
        <v>#REF!</v>
      </c>
      <c r="J307" s="2">
        <v>8.6</v>
      </c>
    </row>
    <row r="308" spans="1:10" ht="14.1" customHeight="1">
      <c r="A308" s="7" t="s">
        <v>502</v>
      </c>
      <c r="B308" s="45">
        <v>8696083541213</v>
      </c>
      <c r="C308" s="7" t="s">
        <v>499</v>
      </c>
      <c r="D308" s="7" t="s">
        <v>461</v>
      </c>
      <c r="E308" s="10"/>
      <c r="F308" s="10"/>
      <c r="G308" s="61">
        <v>11.1</v>
      </c>
      <c r="H308" s="7">
        <v>18</v>
      </c>
      <c r="I308" s="2" t="e">
        <f>#REF!*1.2</f>
        <v>#REF!</v>
      </c>
      <c r="J308" s="2">
        <v>8.6</v>
      </c>
    </row>
    <row r="309" spans="1:10" ht="14.1" customHeight="1">
      <c r="A309" s="7" t="s">
        <v>503</v>
      </c>
      <c r="B309" s="45">
        <v>8696083571234</v>
      </c>
      <c r="C309" s="7" t="s">
        <v>501</v>
      </c>
      <c r="D309" s="7" t="s">
        <v>462</v>
      </c>
      <c r="E309" s="10"/>
      <c r="F309" s="10"/>
      <c r="G309" s="61">
        <v>13.8</v>
      </c>
      <c r="H309" s="7">
        <v>18</v>
      </c>
      <c r="I309" s="2" t="e">
        <f>#REF!*1.2</f>
        <v>#REF!</v>
      </c>
      <c r="J309" s="2">
        <v>10.7</v>
      </c>
    </row>
    <row r="310" spans="1:10" ht="14.1" customHeight="1">
      <c r="A310" s="7" t="s">
        <v>504</v>
      </c>
      <c r="B310" s="45">
        <v>8696083711234</v>
      </c>
      <c r="C310" s="7" t="s">
        <v>499</v>
      </c>
      <c r="D310" s="7" t="s">
        <v>462</v>
      </c>
      <c r="E310" s="10"/>
      <c r="F310" s="10"/>
      <c r="G310" s="61">
        <v>13.8</v>
      </c>
      <c r="H310" s="7">
        <v>18</v>
      </c>
      <c r="I310" s="2" t="e">
        <f>#REF!*1.2</f>
        <v>#REF!</v>
      </c>
      <c r="J310" s="2">
        <v>10.7</v>
      </c>
    </row>
    <row r="311" spans="1:10" ht="14.1" customHeight="1">
      <c r="A311" s="7" t="s">
        <v>505</v>
      </c>
      <c r="B311" s="45">
        <v>8696083541275</v>
      </c>
      <c r="C311" s="7" t="s">
        <v>501</v>
      </c>
      <c r="D311" s="7" t="s">
        <v>463</v>
      </c>
      <c r="E311" s="10"/>
      <c r="F311" s="10"/>
      <c r="G311" s="61">
        <v>15.47</v>
      </c>
      <c r="H311" s="7">
        <v>18</v>
      </c>
      <c r="I311" s="2" t="e">
        <f>#REF!*1.2</f>
        <v>#REF!</v>
      </c>
      <c r="J311" s="2">
        <v>12</v>
      </c>
    </row>
    <row r="312" spans="1:10" ht="14.1" customHeight="1">
      <c r="A312" s="7" t="s">
        <v>506</v>
      </c>
      <c r="B312" s="45">
        <v>8696083531276</v>
      </c>
      <c r="C312" s="7" t="s">
        <v>499</v>
      </c>
      <c r="D312" s="7" t="s">
        <v>463</v>
      </c>
      <c r="E312" s="10"/>
      <c r="F312" s="10"/>
      <c r="G312" s="61">
        <v>15.47</v>
      </c>
      <c r="H312" s="7">
        <v>18</v>
      </c>
      <c r="I312" s="2" t="e">
        <f>#REF!*1.2</f>
        <v>#REF!</v>
      </c>
      <c r="J312" s="2">
        <v>12</v>
      </c>
    </row>
    <row r="313" spans="1:10" ht="14.1" customHeight="1">
      <c r="A313" s="7" t="s">
        <v>507</v>
      </c>
      <c r="B313" s="45">
        <v>8696083531290</v>
      </c>
      <c r="C313" s="7" t="s">
        <v>501</v>
      </c>
      <c r="D313" s="7" t="s">
        <v>464</v>
      </c>
      <c r="E313" s="10"/>
      <c r="F313" s="10"/>
      <c r="G313" s="61">
        <v>18.23</v>
      </c>
      <c r="H313" s="7">
        <v>18</v>
      </c>
      <c r="I313" s="2" t="e">
        <f>#REF!*1.2</f>
        <v>#REF!</v>
      </c>
      <c r="J313" s="2">
        <v>14.15</v>
      </c>
    </row>
    <row r="314" spans="1:10" ht="14.1" customHeight="1">
      <c r="A314" s="19" t="s">
        <v>508</v>
      </c>
      <c r="B314" s="44">
        <v>8696083541299</v>
      </c>
      <c r="C314" s="19" t="s">
        <v>499</v>
      </c>
      <c r="D314" s="19" t="s">
        <v>464</v>
      </c>
      <c r="E314" s="10"/>
      <c r="F314" s="10"/>
      <c r="G314" s="61">
        <v>18.23</v>
      </c>
      <c r="H314" s="19">
        <v>18</v>
      </c>
      <c r="I314" s="2" t="e">
        <f>#REF!*1.2</f>
        <v>#REF!</v>
      </c>
      <c r="J314" s="2">
        <v>14.15</v>
      </c>
    </row>
    <row r="315" spans="1:10" ht="14.1" customHeight="1">
      <c r="A315" s="19" t="s">
        <v>509</v>
      </c>
      <c r="B315" s="44">
        <v>8696083224024</v>
      </c>
      <c r="C315" s="19" t="s">
        <v>510</v>
      </c>
      <c r="D315" s="19" t="s">
        <v>360</v>
      </c>
      <c r="E315" s="10"/>
      <c r="F315" s="10"/>
      <c r="G315" s="61">
        <v>14.09</v>
      </c>
      <c r="H315" s="19">
        <v>18</v>
      </c>
      <c r="I315" s="2" t="e">
        <f>#REF!*1.2</f>
        <v>#REF!</v>
      </c>
      <c r="J315" s="2">
        <v>10.9</v>
      </c>
    </row>
    <row r="316" spans="1:10" ht="14.1" customHeight="1">
      <c r="A316" s="19" t="s">
        <v>511</v>
      </c>
      <c r="B316" s="44">
        <v>8696083224031</v>
      </c>
      <c r="C316" s="19" t="s">
        <v>512</v>
      </c>
      <c r="D316" s="19" t="s">
        <v>360</v>
      </c>
      <c r="E316" s="10"/>
      <c r="F316" s="10"/>
      <c r="G316" s="61">
        <v>14.09</v>
      </c>
      <c r="H316" s="19">
        <v>18</v>
      </c>
      <c r="I316" s="2" t="e">
        <f>#REF!*1.2</f>
        <v>#REF!</v>
      </c>
      <c r="J316" s="2">
        <v>10.9</v>
      </c>
    </row>
    <row r="317" spans="1:10" ht="14.1" customHeight="1">
      <c r="A317" s="20" t="s">
        <v>513</v>
      </c>
      <c r="B317" s="47">
        <v>8696083441250</v>
      </c>
      <c r="C317" s="20" t="s">
        <v>514</v>
      </c>
      <c r="D317" s="20" t="s">
        <v>419</v>
      </c>
      <c r="E317" s="10"/>
      <c r="F317" s="10"/>
      <c r="G317" s="61">
        <v>15.24</v>
      </c>
      <c r="H317" s="20">
        <v>18</v>
      </c>
      <c r="I317" s="2" t="e">
        <f>#REF!*1.2</f>
        <v>#REF!</v>
      </c>
      <c r="J317" s="2">
        <v>11.8</v>
      </c>
    </row>
    <row r="318" spans="1:10" ht="14.1" customHeight="1">
      <c r="A318" s="19" t="s">
        <v>515</v>
      </c>
      <c r="B318" s="44">
        <v>8696083012270</v>
      </c>
      <c r="C318" s="19" t="s">
        <v>516</v>
      </c>
      <c r="D318" s="19" t="s">
        <v>367</v>
      </c>
      <c r="E318" s="10"/>
      <c r="F318" s="10"/>
      <c r="G318" s="61">
        <v>18.57</v>
      </c>
      <c r="H318" s="19">
        <v>18</v>
      </c>
      <c r="I318" s="2" t="e">
        <f>#REF!*1.2</f>
        <v>#REF!</v>
      </c>
      <c r="J318" s="2">
        <v>14.4</v>
      </c>
    </row>
    <row r="319" spans="1:10" ht="14.1" customHeight="1">
      <c r="A319" s="19" t="s">
        <v>517</v>
      </c>
      <c r="B319" s="44">
        <v>8696083128001</v>
      </c>
      <c r="C319" s="19" t="s">
        <v>518</v>
      </c>
      <c r="D319" s="19" t="s">
        <v>367</v>
      </c>
      <c r="E319" s="10"/>
      <c r="F319" s="10"/>
      <c r="G319" s="61">
        <v>18.57</v>
      </c>
      <c r="H319" s="19">
        <v>18</v>
      </c>
      <c r="I319" s="2" t="e">
        <f>#REF!*1.2</f>
        <v>#REF!</v>
      </c>
      <c r="J319" s="2">
        <v>14.4</v>
      </c>
    </row>
    <row r="320" spans="1:10" ht="14.1" customHeight="1">
      <c r="A320" s="19" t="s">
        <v>519</v>
      </c>
      <c r="B320" s="44">
        <v>8696083002356</v>
      </c>
      <c r="C320" s="19" t="s">
        <v>520</v>
      </c>
      <c r="D320" s="19" t="s">
        <v>367</v>
      </c>
      <c r="E320" s="10"/>
      <c r="F320" s="10"/>
      <c r="G320" s="61">
        <v>21.27</v>
      </c>
      <c r="H320" s="19">
        <v>18</v>
      </c>
      <c r="I320" s="2" t="e">
        <f>#REF!*1.2</f>
        <v>#REF!</v>
      </c>
      <c r="J320" s="2">
        <v>16.5</v>
      </c>
    </row>
    <row r="321" spans="1:10" ht="14.1" customHeight="1">
      <c r="A321" s="7" t="s">
        <v>521</v>
      </c>
      <c r="B321" s="45">
        <v>8696083003360</v>
      </c>
      <c r="C321" s="19" t="s">
        <v>522</v>
      </c>
      <c r="D321" s="7" t="s">
        <v>367</v>
      </c>
      <c r="E321" s="10"/>
      <c r="F321" s="10"/>
      <c r="G321" s="61">
        <v>21.27</v>
      </c>
      <c r="H321" s="7">
        <v>18</v>
      </c>
      <c r="I321" s="2" t="e">
        <f>#REF!*1.2</f>
        <v>#REF!</v>
      </c>
      <c r="J321" s="2">
        <v>16.5</v>
      </c>
    </row>
    <row r="322" spans="1:10" ht="12.75" customHeight="1">
      <c r="A322" s="99" t="s">
        <v>523</v>
      </c>
      <c r="B322" s="99"/>
      <c r="C322" s="99"/>
      <c r="D322" s="99"/>
      <c r="E322" s="99"/>
      <c r="F322" s="99"/>
      <c r="G322" s="99"/>
      <c r="H322" s="99"/>
      <c r="I322" s="2"/>
    </row>
    <row r="323" spans="1:10" ht="14.1" customHeight="1">
      <c r="A323" s="21" t="s">
        <v>524</v>
      </c>
      <c r="B323" s="48">
        <v>8696083127400</v>
      </c>
      <c r="C323" s="7" t="s">
        <v>525</v>
      </c>
      <c r="D323" s="21" t="s">
        <v>16</v>
      </c>
      <c r="E323" s="10"/>
      <c r="F323" s="10"/>
      <c r="G323" s="61">
        <v>21.22</v>
      </c>
      <c r="H323" s="21">
        <v>18</v>
      </c>
      <c r="I323" s="2" t="e">
        <f>#REF!*1.2</f>
        <v>#REF!</v>
      </c>
      <c r="J323" s="2">
        <v>16.45</v>
      </c>
    </row>
    <row r="324" spans="1:10" ht="14.1" customHeight="1">
      <c r="A324" s="21" t="s">
        <v>526</v>
      </c>
      <c r="B324" s="48">
        <v>8696083127417</v>
      </c>
      <c r="C324" s="7" t="s">
        <v>527</v>
      </c>
      <c r="D324" s="21" t="s">
        <v>16</v>
      </c>
      <c r="E324" s="10"/>
      <c r="F324" s="10"/>
      <c r="G324" s="61">
        <v>21.22</v>
      </c>
      <c r="H324" s="21">
        <v>18</v>
      </c>
      <c r="I324" s="2" t="e">
        <f>#REF!*1.2</f>
        <v>#REF!</v>
      </c>
      <c r="J324" s="2">
        <v>16.45</v>
      </c>
    </row>
    <row r="325" spans="1:10" ht="14.1" customHeight="1">
      <c r="A325" s="21" t="s">
        <v>528</v>
      </c>
      <c r="B325" s="48">
        <v>8696083129558</v>
      </c>
      <c r="C325" s="7" t="s">
        <v>525</v>
      </c>
      <c r="D325" s="21" t="s">
        <v>75</v>
      </c>
      <c r="E325" s="10"/>
      <c r="F325" s="10"/>
      <c r="G325" s="61">
        <v>23.98</v>
      </c>
      <c r="H325" s="21">
        <v>18</v>
      </c>
      <c r="I325" s="2" t="e">
        <f>#REF!*1.2</f>
        <v>#REF!</v>
      </c>
      <c r="J325" s="2">
        <v>18.600000000000001</v>
      </c>
    </row>
    <row r="326" spans="1:10" ht="14.1" customHeight="1">
      <c r="A326" s="21" t="s">
        <v>529</v>
      </c>
      <c r="B326" s="48">
        <v>8696083129664</v>
      </c>
      <c r="C326" s="7" t="s">
        <v>527</v>
      </c>
      <c r="D326" s="21" t="s">
        <v>75</v>
      </c>
      <c r="E326" s="10"/>
      <c r="F326" s="10"/>
      <c r="G326" s="61">
        <v>23.98</v>
      </c>
      <c r="H326" s="21">
        <v>18</v>
      </c>
      <c r="I326" s="2" t="e">
        <f>#REF!*1.2</f>
        <v>#REF!</v>
      </c>
      <c r="J326" s="2">
        <v>18.600000000000001</v>
      </c>
    </row>
    <row r="327" spans="1:10" ht="14.1" customHeight="1">
      <c r="A327" s="19" t="s">
        <v>530</v>
      </c>
      <c r="B327" s="44">
        <v>8696083562270</v>
      </c>
      <c r="C327" s="19" t="s">
        <v>531</v>
      </c>
      <c r="D327" s="19" t="s">
        <v>367</v>
      </c>
      <c r="E327" s="10"/>
      <c r="F327" s="10"/>
      <c r="G327" s="61">
        <v>24.32</v>
      </c>
      <c r="H327" s="19">
        <v>18</v>
      </c>
      <c r="I327" s="2" t="e">
        <f>#REF!*1.2</f>
        <v>#REF!</v>
      </c>
      <c r="J327" s="2">
        <v>18.850000000000001</v>
      </c>
    </row>
    <row r="328" spans="1:10" ht="14.1" customHeight="1">
      <c r="A328" s="19" t="s">
        <v>532</v>
      </c>
      <c r="B328" s="44">
        <v>8696083552271</v>
      </c>
      <c r="C328" s="19" t="s">
        <v>533</v>
      </c>
      <c r="D328" s="19" t="s">
        <v>367</v>
      </c>
      <c r="E328" s="10"/>
      <c r="F328" s="10"/>
      <c r="G328" s="61">
        <v>24.32</v>
      </c>
      <c r="H328" s="19">
        <v>18</v>
      </c>
      <c r="I328" s="2" t="e">
        <f>#REF!*1.2</f>
        <v>#REF!</v>
      </c>
      <c r="J328" s="2">
        <v>18.850000000000001</v>
      </c>
    </row>
    <row r="329" spans="1:10">
      <c r="A329" s="113"/>
      <c r="B329" s="113"/>
      <c r="C329" s="113"/>
      <c r="D329" s="113"/>
      <c r="E329" s="113"/>
      <c r="F329" s="113"/>
      <c r="G329" s="113"/>
      <c r="H329" s="113"/>
      <c r="I329" s="2"/>
    </row>
    <row r="330" spans="1:10" ht="14.1" customHeight="1">
      <c r="A330" s="4" t="s">
        <v>534</v>
      </c>
      <c r="B330" s="35">
        <v>8696083341219</v>
      </c>
      <c r="C330" s="4" t="s">
        <v>546</v>
      </c>
      <c r="D330" s="4" t="s">
        <v>461</v>
      </c>
      <c r="E330" s="10"/>
      <c r="F330" s="10"/>
      <c r="G330" s="61">
        <v>9.18</v>
      </c>
      <c r="H330" s="4">
        <v>18</v>
      </c>
      <c r="I330" s="2" t="e">
        <f>#REF!*1.2</f>
        <v>#REF!</v>
      </c>
      <c r="J330" s="2">
        <v>6.8</v>
      </c>
    </row>
    <row r="331" spans="1:10" ht="14.1" customHeight="1">
      <c r="A331" s="4" t="s">
        <v>535</v>
      </c>
      <c r="B331" s="35">
        <v>8696083351218</v>
      </c>
      <c r="C331" s="4" t="s">
        <v>547</v>
      </c>
      <c r="D331" s="4" t="s">
        <v>461</v>
      </c>
      <c r="E331" s="10"/>
      <c r="F331" s="10"/>
      <c r="G331" s="61">
        <v>9.18</v>
      </c>
      <c r="H331" s="4">
        <v>18</v>
      </c>
      <c r="I331" s="2" t="e">
        <f>#REF!*1.2</f>
        <v>#REF!</v>
      </c>
      <c r="J331" s="2">
        <v>6.8</v>
      </c>
    </row>
    <row r="332" spans="1:10" ht="14.1" customHeight="1">
      <c r="A332" s="4" t="s">
        <v>536</v>
      </c>
      <c r="B332" s="35">
        <v>8696083991230</v>
      </c>
      <c r="C332" s="4" t="s">
        <v>546</v>
      </c>
      <c r="D332" s="4" t="s">
        <v>462</v>
      </c>
      <c r="E332" s="10"/>
      <c r="F332" s="10"/>
      <c r="G332" s="61">
        <v>12</v>
      </c>
      <c r="H332" s="4">
        <v>18</v>
      </c>
      <c r="I332" s="2" t="e">
        <f>#REF!*1.2</f>
        <v>#REF!</v>
      </c>
      <c r="J332" s="2">
        <v>8.9</v>
      </c>
    </row>
    <row r="333" spans="1:10" ht="14.1" customHeight="1">
      <c r="A333" s="4" t="s">
        <v>537</v>
      </c>
      <c r="B333" s="35">
        <v>8696083911238</v>
      </c>
      <c r="C333" s="4" t="s">
        <v>547</v>
      </c>
      <c r="D333" s="4" t="s">
        <v>462</v>
      </c>
      <c r="E333" s="10"/>
      <c r="F333" s="10"/>
      <c r="G333" s="61">
        <v>12</v>
      </c>
      <c r="H333" s="4">
        <v>18</v>
      </c>
      <c r="I333" s="2" t="e">
        <f>#REF!*1.2</f>
        <v>#REF!</v>
      </c>
      <c r="J333" s="2">
        <v>8.9</v>
      </c>
    </row>
    <row r="334" spans="1:10" ht="14.1" customHeight="1">
      <c r="A334" s="4" t="s">
        <v>538</v>
      </c>
      <c r="B334" s="35">
        <v>8696083321273</v>
      </c>
      <c r="C334" s="4" t="s">
        <v>546</v>
      </c>
      <c r="D334" s="4" t="s">
        <v>463</v>
      </c>
      <c r="E334" s="10"/>
      <c r="F334" s="10"/>
      <c r="G334" s="61">
        <v>13.62</v>
      </c>
      <c r="H334" s="4">
        <v>18</v>
      </c>
      <c r="I334" s="2" t="e">
        <f>#REF!*1.2</f>
        <v>#REF!</v>
      </c>
      <c r="J334" s="2">
        <v>10.1</v>
      </c>
    </row>
    <row r="335" spans="1:10" ht="14.1" customHeight="1">
      <c r="A335" s="4" t="s">
        <v>539</v>
      </c>
      <c r="B335" s="35">
        <v>8696083591270</v>
      </c>
      <c r="C335" s="4" t="s">
        <v>547</v>
      </c>
      <c r="D335" s="4" t="s">
        <v>463</v>
      </c>
      <c r="E335" s="10"/>
      <c r="F335" s="10"/>
      <c r="G335" s="61">
        <v>13.62</v>
      </c>
      <c r="H335" s="4">
        <v>18</v>
      </c>
      <c r="I335" s="2" t="e">
        <f>#REF!*1.2</f>
        <v>#REF!</v>
      </c>
      <c r="J335" s="2">
        <v>10.1</v>
      </c>
    </row>
    <row r="336" spans="1:10" ht="14.1" customHeight="1">
      <c r="A336" s="4" t="s">
        <v>540</v>
      </c>
      <c r="B336" s="35">
        <v>8696083591294</v>
      </c>
      <c r="C336" s="4" t="s">
        <v>546</v>
      </c>
      <c r="D336" s="4" t="s">
        <v>464</v>
      </c>
      <c r="E336" s="10"/>
      <c r="F336" s="10"/>
      <c r="G336" s="61">
        <v>15.899999999999999</v>
      </c>
      <c r="H336" s="4">
        <v>18</v>
      </c>
      <c r="I336" s="2" t="e">
        <f>#REF!*1.2</f>
        <v>#REF!</v>
      </c>
      <c r="J336" s="2">
        <v>11.8</v>
      </c>
    </row>
    <row r="337" spans="1:10" ht="14.1" customHeight="1">
      <c r="A337" s="4" t="s">
        <v>541</v>
      </c>
      <c r="B337" s="35">
        <v>8696083411295</v>
      </c>
      <c r="C337" s="4" t="s">
        <v>547</v>
      </c>
      <c r="D337" s="4" t="s">
        <v>464</v>
      </c>
      <c r="E337" s="10"/>
      <c r="F337" s="10"/>
      <c r="G337" s="61">
        <v>15.899999999999999</v>
      </c>
      <c r="H337" s="4">
        <v>18</v>
      </c>
      <c r="I337" s="2" t="e">
        <f>#REF!*1.2</f>
        <v>#REF!</v>
      </c>
      <c r="J337" s="2">
        <v>11.8</v>
      </c>
    </row>
    <row r="338" spans="1:10" ht="14.1" customHeight="1">
      <c r="A338" s="4" t="s">
        <v>542</v>
      </c>
      <c r="B338" s="35">
        <v>8696083502245</v>
      </c>
      <c r="C338" s="4" t="s">
        <v>546</v>
      </c>
      <c r="D338" s="4" t="s">
        <v>360</v>
      </c>
      <c r="E338" s="10"/>
      <c r="F338" s="10"/>
      <c r="G338" s="61">
        <v>12.6</v>
      </c>
      <c r="H338" s="4">
        <v>18</v>
      </c>
      <c r="I338" s="2" t="e">
        <f>#REF!*1.2</f>
        <v>#REF!</v>
      </c>
      <c r="J338" s="2">
        <v>9.35</v>
      </c>
    </row>
    <row r="339" spans="1:10" ht="14.1" customHeight="1">
      <c r="A339" s="4" t="s">
        <v>543</v>
      </c>
      <c r="B339" s="35">
        <v>8696083272247</v>
      </c>
      <c r="C339" s="4" t="s">
        <v>547</v>
      </c>
      <c r="D339" s="4" t="s">
        <v>360</v>
      </c>
      <c r="E339" s="10"/>
      <c r="F339" s="10"/>
      <c r="G339" s="61">
        <v>12.6</v>
      </c>
      <c r="H339" s="4">
        <v>18</v>
      </c>
      <c r="I339" s="2" t="e">
        <f>#REF!*1.2</f>
        <v>#REF!</v>
      </c>
      <c r="J339" s="2">
        <v>9.35</v>
      </c>
    </row>
    <row r="340" spans="1:10" ht="14.1" customHeight="1">
      <c r="A340" s="4" t="s">
        <v>544</v>
      </c>
      <c r="B340" s="35">
        <v>8696083922722</v>
      </c>
      <c r="C340" s="4" t="s">
        <v>548</v>
      </c>
      <c r="D340" s="4" t="s">
        <v>367</v>
      </c>
      <c r="E340" s="10"/>
      <c r="F340" s="10"/>
      <c r="G340" s="61">
        <v>16.68</v>
      </c>
      <c r="H340" s="4">
        <v>18</v>
      </c>
      <c r="I340" s="2" t="e">
        <f>#REF!*1.2</f>
        <v>#REF!</v>
      </c>
      <c r="J340" s="2">
        <v>12.4</v>
      </c>
    </row>
    <row r="341" spans="1:10" ht="14.1" customHeight="1">
      <c r="A341" s="4" t="s">
        <v>545</v>
      </c>
      <c r="B341" s="35">
        <v>8696083912273</v>
      </c>
      <c r="C341" s="4" t="s">
        <v>549</v>
      </c>
      <c r="D341" s="4" t="s">
        <v>367</v>
      </c>
      <c r="E341" s="10"/>
      <c r="F341" s="10"/>
      <c r="G341" s="61">
        <v>16.68</v>
      </c>
      <c r="H341" s="4">
        <v>18</v>
      </c>
      <c r="I341" s="2" t="e">
        <f>#REF!*1.2</f>
        <v>#REF!</v>
      </c>
      <c r="J341" s="2">
        <v>12.4</v>
      </c>
    </row>
    <row r="342" spans="1:10">
      <c r="A342" s="95" t="s">
        <v>550</v>
      </c>
      <c r="B342" s="95"/>
      <c r="C342" s="95"/>
      <c r="D342" s="95"/>
      <c r="E342" s="95"/>
      <c r="F342" s="95"/>
      <c r="G342" s="95"/>
      <c r="H342" s="95"/>
      <c r="I342" s="2"/>
    </row>
    <row r="343" spans="1:10">
      <c r="A343" s="95" t="s">
        <v>551</v>
      </c>
      <c r="B343" s="95"/>
      <c r="C343" s="95"/>
      <c r="D343" s="95"/>
      <c r="E343" s="95"/>
      <c r="F343" s="95"/>
      <c r="G343" s="95"/>
      <c r="H343" s="95"/>
      <c r="I343" s="2"/>
    </row>
    <row r="344" spans="1:10">
      <c r="A344" s="4">
        <v>251</v>
      </c>
      <c r="B344" s="33">
        <v>8696083002516</v>
      </c>
      <c r="C344" s="4" t="s">
        <v>552</v>
      </c>
      <c r="D344" s="4" t="s">
        <v>553</v>
      </c>
      <c r="E344" s="24"/>
      <c r="F344" s="24">
        <v>432</v>
      </c>
      <c r="G344" s="61">
        <v>2.4599999999999995</v>
      </c>
      <c r="H344" s="4">
        <v>8</v>
      </c>
      <c r="I344" s="2" t="e">
        <f>#REF!*1.2</f>
        <v>#REF!</v>
      </c>
      <c r="J344" s="2">
        <v>1.55</v>
      </c>
    </row>
    <row r="345" spans="1:10">
      <c r="A345" s="4">
        <v>255</v>
      </c>
      <c r="B345" s="33">
        <v>8696083002554</v>
      </c>
      <c r="C345" s="4" t="s">
        <v>552</v>
      </c>
      <c r="D345" s="4" t="s">
        <v>61</v>
      </c>
      <c r="E345" s="24"/>
      <c r="F345" s="24">
        <v>288</v>
      </c>
      <c r="G345" s="61">
        <v>3.36</v>
      </c>
      <c r="H345" s="4">
        <v>8</v>
      </c>
      <c r="I345" s="2" t="e">
        <f>#REF!*1.2</f>
        <v>#REF!</v>
      </c>
      <c r="J345" s="2">
        <v>2.15</v>
      </c>
    </row>
    <row r="346" spans="1:10">
      <c r="A346" s="95" t="s">
        <v>554</v>
      </c>
      <c r="B346" s="95"/>
      <c r="C346" s="95"/>
      <c r="D346" s="95"/>
      <c r="E346" s="95"/>
      <c r="F346" s="95"/>
      <c r="G346" s="95"/>
      <c r="H346" s="95"/>
      <c r="I346" s="2"/>
    </row>
    <row r="347" spans="1:10">
      <c r="A347" s="4" t="s">
        <v>555</v>
      </c>
      <c r="B347" s="33">
        <v>8696083777056</v>
      </c>
      <c r="C347" s="4" t="s">
        <v>556</v>
      </c>
      <c r="D347" s="4" t="s">
        <v>18</v>
      </c>
      <c r="E347" s="24"/>
      <c r="F347" s="24">
        <v>336</v>
      </c>
      <c r="G347" s="61">
        <v>2.52</v>
      </c>
      <c r="H347" s="4">
        <v>8</v>
      </c>
      <c r="I347" s="2" t="e">
        <f>#REF!*1.2</f>
        <v>#REF!</v>
      </c>
      <c r="J347" s="2">
        <v>1.55</v>
      </c>
    </row>
    <row r="348" spans="1:10">
      <c r="A348" s="4" t="s">
        <v>557</v>
      </c>
      <c r="B348" s="33">
        <v>8696083777070</v>
      </c>
      <c r="C348" s="4" t="s">
        <v>558</v>
      </c>
      <c r="D348" s="4" t="s">
        <v>18</v>
      </c>
      <c r="E348" s="24"/>
      <c r="F348" s="24">
        <v>336</v>
      </c>
      <c r="G348" s="61">
        <v>2.52</v>
      </c>
      <c r="H348" s="4">
        <v>8</v>
      </c>
      <c r="I348" s="2" t="e">
        <f>#REF!*1.2</f>
        <v>#REF!</v>
      </c>
      <c r="J348" s="2">
        <v>1.55</v>
      </c>
    </row>
    <row r="349" spans="1:10">
      <c r="A349" s="4" t="s">
        <v>559</v>
      </c>
      <c r="B349" s="33">
        <v>8696083777049</v>
      </c>
      <c r="C349" s="4" t="s">
        <v>560</v>
      </c>
      <c r="D349" s="4" t="s">
        <v>442</v>
      </c>
      <c r="E349" s="24"/>
      <c r="F349" s="24">
        <v>192</v>
      </c>
      <c r="G349" s="61">
        <v>4.38</v>
      </c>
      <c r="H349" s="4">
        <v>8</v>
      </c>
      <c r="I349" s="2" t="e">
        <f>#REF!*1.2</f>
        <v>#REF!</v>
      </c>
      <c r="J349" s="2">
        <v>2.7</v>
      </c>
    </row>
    <row r="350" spans="1:10">
      <c r="A350" s="4" t="s">
        <v>561</v>
      </c>
      <c r="B350" s="33">
        <v>8696083777063</v>
      </c>
      <c r="C350" s="4" t="s">
        <v>562</v>
      </c>
      <c r="D350" s="4" t="s">
        <v>442</v>
      </c>
      <c r="E350" s="24"/>
      <c r="F350" s="24">
        <v>192</v>
      </c>
      <c r="G350" s="61">
        <v>4.38</v>
      </c>
      <c r="H350" s="4">
        <v>8</v>
      </c>
      <c r="I350" s="2" t="e">
        <f>#REF!*1.2</f>
        <v>#REF!</v>
      </c>
      <c r="J350" s="2">
        <v>2.7</v>
      </c>
    </row>
    <row r="351" spans="1:10">
      <c r="A351" s="22"/>
      <c r="B351" s="39"/>
      <c r="C351" s="22"/>
      <c r="D351" s="22"/>
      <c r="E351" s="25"/>
      <c r="F351" s="25"/>
      <c r="G351" s="40"/>
      <c r="H351" s="22"/>
      <c r="I351" s="2"/>
    </row>
    <row r="352" spans="1:10">
      <c r="A352" s="22"/>
      <c r="B352" s="39"/>
      <c r="C352" s="22">
        <v>6</v>
      </c>
      <c r="D352" s="22"/>
      <c r="E352" s="26"/>
      <c r="F352" s="26"/>
      <c r="G352" s="40"/>
      <c r="H352" s="22"/>
      <c r="I352" s="2"/>
    </row>
    <row r="353" spans="1:10">
      <c r="A353" s="22"/>
      <c r="B353" s="39"/>
      <c r="C353" s="22"/>
      <c r="D353" s="22"/>
      <c r="E353" s="26"/>
      <c r="F353" s="26"/>
      <c r="G353" s="40"/>
      <c r="H353" s="22"/>
      <c r="I353" s="2"/>
    </row>
    <row r="354" spans="1:10">
      <c r="A354" s="22"/>
      <c r="B354" s="39"/>
      <c r="C354" s="22"/>
      <c r="D354" s="22"/>
      <c r="E354" s="26"/>
      <c r="F354" s="26"/>
      <c r="G354" s="40"/>
      <c r="H354" s="22"/>
      <c r="I354" s="2"/>
    </row>
    <row r="355" spans="1:10">
      <c r="A355" s="22"/>
      <c r="B355" s="39"/>
      <c r="C355" s="22"/>
      <c r="D355" s="22"/>
      <c r="E355" s="26"/>
      <c r="F355" s="26"/>
      <c r="G355" s="40"/>
      <c r="H355" s="22"/>
      <c r="I355" s="2"/>
    </row>
    <row r="356" spans="1:10">
      <c r="A356" s="22"/>
      <c r="B356" s="39"/>
      <c r="C356" s="22"/>
      <c r="D356" s="22"/>
      <c r="E356" s="26"/>
      <c r="F356" s="26"/>
      <c r="G356" s="40"/>
      <c r="H356" s="22"/>
      <c r="I356" s="2"/>
    </row>
    <row r="357" spans="1:10">
      <c r="A357" s="22"/>
      <c r="B357" s="39"/>
      <c r="C357" s="22"/>
      <c r="D357" s="22"/>
      <c r="E357" s="26"/>
      <c r="F357" s="26"/>
      <c r="G357" s="40"/>
      <c r="H357" s="22"/>
      <c r="I357" s="2"/>
    </row>
    <row r="358" spans="1:10">
      <c r="A358" s="22"/>
      <c r="B358" s="39"/>
      <c r="C358" s="22"/>
      <c r="D358" s="22"/>
      <c r="E358" s="26"/>
      <c r="F358" s="26"/>
      <c r="G358" s="40"/>
      <c r="H358" s="22"/>
      <c r="I358" s="2"/>
    </row>
    <row r="359" spans="1:10">
      <c r="A359" s="22"/>
      <c r="B359" s="39"/>
      <c r="C359" s="22"/>
      <c r="D359" s="22"/>
      <c r="E359" s="26"/>
      <c r="F359" s="26"/>
      <c r="G359" s="40"/>
      <c r="H359" s="22"/>
      <c r="I359" s="2"/>
    </row>
    <row r="360" spans="1:10">
      <c r="A360" s="22"/>
      <c r="B360" s="39"/>
      <c r="C360" s="22"/>
      <c r="D360" s="22"/>
      <c r="E360" s="26"/>
      <c r="F360" s="26"/>
      <c r="G360" s="40"/>
      <c r="H360" s="22"/>
      <c r="I360" s="2"/>
    </row>
    <row r="361" spans="1:10">
      <c r="A361" s="22"/>
      <c r="B361" s="39"/>
      <c r="C361" s="22"/>
      <c r="D361" s="22"/>
      <c r="E361" s="26"/>
      <c r="F361" s="26"/>
      <c r="G361" s="40"/>
      <c r="H361" s="22"/>
      <c r="I361" s="2"/>
    </row>
    <row r="362" spans="1:10">
      <c r="A362" s="22"/>
      <c r="B362" s="39"/>
      <c r="C362" s="22"/>
      <c r="D362" s="22"/>
      <c r="E362" s="26"/>
      <c r="F362" s="26"/>
      <c r="G362" s="40"/>
      <c r="H362" s="22"/>
      <c r="I362" s="2"/>
    </row>
    <row r="363" spans="1:10" ht="28.5" customHeight="1">
      <c r="A363" s="60" t="s">
        <v>0</v>
      </c>
      <c r="B363" s="60" t="s">
        <v>963</v>
      </c>
      <c r="C363" s="60" t="s">
        <v>1</v>
      </c>
      <c r="D363" s="60" t="s">
        <v>2</v>
      </c>
      <c r="E363" s="31" t="s">
        <v>964</v>
      </c>
      <c r="F363" s="60" t="s">
        <v>965</v>
      </c>
      <c r="G363" s="31" t="s">
        <v>966</v>
      </c>
      <c r="H363" s="32" t="s">
        <v>967</v>
      </c>
      <c r="I363" s="2"/>
    </row>
    <row r="364" spans="1:10">
      <c r="A364" s="114" t="s">
        <v>563</v>
      </c>
      <c r="B364" s="114"/>
      <c r="C364" s="114"/>
      <c r="D364" s="114"/>
      <c r="E364" s="114"/>
      <c r="F364" s="114"/>
      <c r="G364" s="114"/>
      <c r="H364" s="114"/>
      <c r="I364" s="2"/>
    </row>
    <row r="365" spans="1:10">
      <c r="A365" s="4" t="s">
        <v>564</v>
      </c>
      <c r="B365" s="33">
        <v>8696083009546</v>
      </c>
      <c r="C365" s="4" t="s">
        <v>565</v>
      </c>
      <c r="D365" s="4" t="s">
        <v>18</v>
      </c>
      <c r="E365" s="24"/>
      <c r="F365" s="24"/>
      <c r="G365" s="61">
        <v>7.68</v>
      </c>
      <c r="H365" s="4">
        <v>8</v>
      </c>
      <c r="I365" s="2" t="e">
        <f>#REF!*1.2</f>
        <v>#REF!</v>
      </c>
      <c r="J365" s="2">
        <v>4.75</v>
      </c>
    </row>
    <row r="366" spans="1:10">
      <c r="A366" s="4" t="s">
        <v>566</v>
      </c>
      <c r="B366" s="33">
        <v>8696083009515</v>
      </c>
      <c r="C366" s="4" t="s">
        <v>567</v>
      </c>
      <c r="D366" s="4" t="s">
        <v>18</v>
      </c>
      <c r="E366" s="24"/>
      <c r="F366" s="24"/>
      <c r="G366" s="61">
        <v>7.68</v>
      </c>
      <c r="H366" s="4">
        <v>8</v>
      </c>
      <c r="I366" s="2" t="e">
        <f>#REF!*1.2</f>
        <v>#REF!</v>
      </c>
      <c r="J366" s="2">
        <v>4.75</v>
      </c>
    </row>
    <row r="367" spans="1:10">
      <c r="A367" s="4" t="s">
        <v>568</v>
      </c>
      <c r="B367" s="33">
        <v>8696083009447</v>
      </c>
      <c r="C367" s="4" t="s">
        <v>569</v>
      </c>
      <c r="D367" s="4" t="s">
        <v>442</v>
      </c>
      <c r="E367" s="24"/>
      <c r="F367" s="24"/>
      <c r="G367" s="61">
        <v>12.54</v>
      </c>
      <c r="H367" s="4">
        <v>8</v>
      </c>
      <c r="I367" s="2" t="e">
        <f>#REF!*1.2</f>
        <v>#REF!</v>
      </c>
      <c r="J367" s="2">
        <v>7.75</v>
      </c>
    </row>
    <row r="368" spans="1:10">
      <c r="A368" s="4" t="s">
        <v>570</v>
      </c>
      <c r="B368" s="33">
        <v>8696083009416</v>
      </c>
      <c r="C368" s="4" t="s">
        <v>571</v>
      </c>
      <c r="D368" s="4" t="s">
        <v>442</v>
      </c>
      <c r="E368" s="24"/>
      <c r="F368" s="24"/>
      <c r="G368" s="61">
        <v>12.54</v>
      </c>
      <c r="H368" s="4">
        <v>8</v>
      </c>
      <c r="I368" s="2" t="e">
        <f>#REF!*1.2</f>
        <v>#REF!</v>
      </c>
      <c r="J368" s="2">
        <v>7.75</v>
      </c>
    </row>
    <row r="369" spans="1:10">
      <c r="A369" s="4" t="s">
        <v>572</v>
      </c>
      <c r="B369" s="33">
        <v>8696083029544</v>
      </c>
      <c r="C369" s="4" t="s">
        <v>573</v>
      </c>
      <c r="D369" s="4" t="s">
        <v>18</v>
      </c>
      <c r="E369" s="24"/>
      <c r="F369" s="24"/>
      <c r="G369" s="61">
        <v>10.319999999999999</v>
      </c>
      <c r="H369" s="4">
        <v>8</v>
      </c>
      <c r="I369" s="2" t="e">
        <f>#REF!*1.2</f>
        <v>#REF!</v>
      </c>
      <c r="J369" s="2">
        <v>6.4</v>
      </c>
    </row>
    <row r="370" spans="1:10">
      <c r="A370" s="4" t="s">
        <v>574</v>
      </c>
      <c r="B370" s="33">
        <v>8696083029513</v>
      </c>
      <c r="C370" s="4" t="s">
        <v>575</v>
      </c>
      <c r="D370" s="4" t="s">
        <v>18</v>
      </c>
      <c r="E370" s="24"/>
      <c r="F370" s="24"/>
      <c r="G370" s="61">
        <v>10.319999999999999</v>
      </c>
      <c r="H370" s="4">
        <v>8</v>
      </c>
      <c r="I370" s="2" t="e">
        <f>#REF!*1.2</f>
        <v>#REF!</v>
      </c>
      <c r="J370" s="2">
        <v>6.4</v>
      </c>
    </row>
    <row r="371" spans="1:10">
      <c r="A371" s="4" t="s">
        <v>576</v>
      </c>
      <c r="B371" s="33">
        <v>8696083029445</v>
      </c>
      <c r="C371" s="4" t="s">
        <v>577</v>
      </c>
      <c r="D371" s="4" t="s">
        <v>442</v>
      </c>
      <c r="E371" s="24"/>
      <c r="F371" s="24"/>
      <c r="G371" s="61">
        <v>14.819999999999999</v>
      </c>
      <c r="H371" s="4">
        <v>8</v>
      </c>
      <c r="I371" s="2" t="e">
        <f>#REF!*1.2</f>
        <v>#REF!</v>
      </c>
      <c r="J371" s="2">
        <v>9.1999999999999993</v>
      </c>
    </row>
    <row r="372" spans="1:10">
      <c r="A372" s="4" t="s">
        <v>578</v>
      </c>
      <c r="B372" s="33">
        <v>8696083029414</v>
      </c>
      <c r="C372" s="4" t="s">
        <v>579</v>
      </c>
      <c r="D372" s="4" t="s">
        <v>442</v>
      </c>
      <c r="E372" s="24"/>
      <c r="F372" s="24"/>
      <c r="G372" s="61">
        <v>14.819999999999999</v>
      </c>
      <c r="H372" s="4">
        <v>8</v>
      </c>
      <c r="I372" s="2" t="e">
        <f>#REF!*1.2</f>
        <v>#REF!</v>
      </c>
      <c r="J372" s="2">
        <v>9.1999999999999993</v>
      </c>
    </row>
    <row r="373" spans="1:10">
      <c r="A373" s="4" t="s">
        <v>580</v>
      </c>
      <c r="B373" s="35">
        <v>8696083379540</v>
      </c>
      <c r="C373" s="4" t="s">
        <v>581</v>
      </c>
      <c r="D373" s="4" t="s">
        <v>18</v>
      </c>
      <c r="E373" s="24"/>
      <c r="F373" s="24"/>
      <c r="G373" s="61">
        <v>8.2199999999999989</v>
      </c>
      <c r="H373" s="4">
        <v>8</v>
      </c>
      <c r="I373" s="2" t="e">
        <f>#REF!*1.2</f>
        <v>#REF!</v>
      </c>
      <c r="J373" s="2">
        <v>5.05</v>
      </c>
    </row>
    <row r="374" spans="1:10">
      <c r="A374" s="4" t="s">
        <v>582</v>
      </c>
      <c r="B374" s="35">
        <v>8696083379519</v>
      </c>
      <c r="C374" s="4" t="s">
        <v>583</v>
      </c>
      <c r="D374" s="4" t="s">
        <v>18</v>
      </c>
      <c r="E374" s="24"/>
      <c r="F374" s="24"/>
      <c r="G374" s="61">
        <v>8.2199999999999989</v>
      </c>
      <c r="H374" s="4">
        <v>8</v>
      </c>
      <c r="I374" s="2" t="e">
        <f>#REF!*1.2</f>
        <v>#REF!</v>
      </c>
      <c r="J374" s="2">
        <v>5.05</v>
      </c>
    </row>
    <row r="375" spans="1:10">
      <c r="A375" s="4" t="s">
        <v>584</v>
      </c>
      <c r="B375" s="33">
        <v>8696083379441</v>
      </c>
      <c r="C375" s="4" t="s">
        <v>585</v>
      </c>
      <c r="D375" s="4" t="s">
        <v>442</v>
      </c>
      <c r="E375" s="24"/>
      <c r="F375" s="24"/>
      <c r="G375" s="61">
        <v>12.6</v>
      </c>
      <c r="H375" s="4">
        <v>8</v>
      </c>
      <c r="I375" s="2" t="e">
        <f>#REF!*1.2</f>
        <v>#REF!</v>
      </c>
      <c r="J375" s="2">
        <v>7.8</v>
      </c>
    </row>
    <row r="376" spans="1:10">
      <c r="A376" s="4" t="s">
        <v>586</v>
      </c>
      <c r="B376" s="33">
        <v>8696083379410</v>
      </c>
      <c r="C376" s="4" t="s">
        <v>587</v>
      </c>
      <c r="D376" s="4" t="s">
        <v>442</v>
      </c>
      <c r="E376" s="24"/>
      <c r="F376" s="24"/>
      <c r="G376" s="61">
        <v>12.6</v>
      </c>
      <c r="H376" s="4">
        <v>8</v>
      </c>
      <c r="I376" s="2" t="e">
        <f>#REF!*1.2</f>
        <v>#REF!</v>
      </c>
      <c r="J376" s="2">
        <v>7.8</v>
      </c>
    </row>
    <row r="377" spans="1:10">
      <c r="A377" s="92" t="s">
        <v>588</v>
      </c>
      <c r="B377" s="112" t="s">
        <v>968</v>
      </c>
      <c r="C377" s="112"/>
      <c r="D377" s="112"/>
      <c r="E377" s="112"/>
      <c r="F377" s="112"/>
      <c r="G377" s="112"/>
      <c r="H377" s="112"/>
      <c r="I377" s="2"/>
    </row>
    <row r="378" spans="1:10">
      <c r="A378" s="4" t="s">
        <v>589</v>
      </c>
      <c r="B378" s="33">
        <v>5201640356952</v>
      </c>
      <c r="C378" s="4" t="s">
        <v>590</v>
      </c>
      <c r="D378" s="4" t="s">
        <v>595</v>
      </c>
      <c r="E378" s="10"/>
      <c r="F378" s="4">
        <v>24</v>
      </c>
      <c r="G378" s="61">
        <v>7.4399999999999995</v>
      </c>
      <c r="H378" s="4">
        <v>18</v>
      </c>
      <c r="I378" s="2" t="e">
        <f>#REF!*1.2</f>
        <v>#REF!</v>
      </c>
      <c r="J378" s="2">
        <v>5.5</v>
      </c>
    </row>
    <row r="379" spans="1:10">
      <c r="A379" s="4" t="s">
        <v>591</v>
      </c>
      <c r="B379" s="33">
        <v>5201640356945</v>
      </c>
      <c r="C379" s="4" t="s">
        <v>592</v>
      </c>
      <c r="D379" s="4" t="s">
        <v>596</v>
      </c>
      <c r="E379" s="10"/>
      <c r="F379" s="4">
        <v>12</v>
      </c>
      <c r="G379" s="61">
        <v>10.5</v>
      </c>
      <c r="H379" s="4">
        <v>18</v>
      </c>
      <c r="I379" s="2" t="e">
        <f>#REF!*1.2</f>
        <v>#REF!</v>
      </c>
      <c r="J379" s="2">
        <v>7.8</v>
      </c>
    </row>
    <row r="380" spans="1:10">
      <c r="A380" s="4" t="s">
        <v>593</v>
      </c>
      <c r="B380" s="33">
        <v>5201640356938</v>
      </c>
      <c r="C380" s="4" t="s">
        <v>594</v>
      </c>
      <c r="D380" s="4" t="s">
        <v>75</v>
      </c>
      <c r="E380" s="10"/>
      <c r="F380" s="4">
        <v>6</v>
      </c>
      <c r="G380" s="61">
        <v>15.839999999999998</v>
      </c>
      <c r="H380" s="4">
        <v>18</v>
      </c>
      <c r="I380" s="2" t="e">
        <f>#REF!*1.2</f>
        <v>#REF!</v>
      </c>
      <c r="J380" s="2">
        <v>11.75</v>
      </c>
    </row>
    <row r="381" spans="1:10">
      <c r="A381" s="112" t="s">
        <v>597</v>
      </c>
      <c r="B381" s="112"/>
      <c r="C381" s="112"/>
      <c r="D381" s="112"/>
      <c r="E381" s="112"/>
      <c r="F381" s="112"/>
      <c r="G381" s="112"/>
      <c r="H381" s="112"/>
      <c r="I381" s="2"/>
    </row>
    <row r="382" spans="1:10">
      <c r="A382" s="4" t="s">
        <v>598</v>
      </c>
      <c r="B382" s="33">
        <v>5201640351605</v>
      </c>
      <c r="C382" s="4" t="s">
        <v>599</v>
      </c>
      <c r="D382" s="4" t="s">
        <v>595</v>
      </c>
      <c r="E382" s="10"/>
      <c r="F382" s="4">
        <v>24</v>
      </c>
      <c r="G382" s="61">
        <v>7.4399999999999995</v>
      </c>
      <c r="H382" s="4">
        <v>18</v>
      </c>
      <c r="I382" s="2" t="e">
        <f>#REF!*1.2</f>
        <v>#REF!</v>
      </c>
      <c r="J382" s="2">
        <v>5.5</v>
      </c>
    </row>
    <row r="383" spans="1:10">
      <c r="A383" s="4" t="s">
        <v>600</v>
      </c>
      <c r="B383" s="33">
        <v>5201640351599</v>
      </c>
      <c r="C383" s="4" t="s">
        <v>601</v>
      </c>
      <c r="D383" s="4" t="s">
        <v>596</v>
      </c>
      <c r="E383" s="10"/>
      <c r="F383" s="4">
        <v>12</v>
      </c>
      <c r="G383" s="61">
        <v>10.5</v>
      </c>
      <c r="H383" s="4">
        <v>18</v>
      </c>
      <c r="I383" s="2" t="e">
        <f>#REF!*1.2</f>
        <v>#REF!</v>
      </c>
      <c r="J383" s="2">
        <v>7.8</v>
      </c>
    </row>
    <row r="384" spans="1:10">
      <c r="A384" s="4" t="s">
        <v>602</v>
      </c>
      <c r="B384" s="33">
        <v>5201640351582</v>
      </c>
      <c r="C384" s="4" t="s">
        <v>603</v>
      </c>
      <c r="D384" s="4" t="s">
        <v>75</v>
      </c>
      <c r="E384" s="10"/>
      <c r="F384" s="4">
        <v>6</v>
      </c>
      <c r="G384" s="61">
        <v>15.839999999999998</v>
      </c>
      <c r="H384" s="4">
        <v>18</v>
      </c>
      <c r="I384" s="2" t="e">
        <f>#REF!*1.2</f>
        <v>#REF!</v>
      </c>
      <c r="J384" s="2">
        <v>11.75</v>
      </c>
    </row>
    <row r="385" spans="1:10">
      <c r="A385" s="95" t="s">
        <v>604</v>
      </c>
      <c r="B385" s="95"/>
      <c r="C385" s="95"/>
      <c r="D385" s="95"/>
      <c r="E385" s="95"/>
      <c r="F385" s="95"/>
      <c r="G385" s="95"/>
      <c r="H385" s="95"/>
      <c r="I385" s="2"/>
    </row>
    <row r="386" spans="1:10">
      <c r="A386" s="4">
        <v>957</v>
      </c>
      <c r="B386" s="33">
        <v>8696083009577</v>
      </c>
      <c r="C386" s="4" t="s">
        <v>605</v>
      </c>
      <c r="D386" s="4" t="s">
        <v>606</v>
      </c>
      <c r="E386" s="10"/>
      <c r="F386" s="4">
        <v>100</v>
      </c>
      <c r="G386" s="61">
        <v>6.3599999999999994</v>
      </c>
      <c r="H386" s="4">
        <v>18</v>
      </c>
      <c r="I386" s="2" t="e">
        <f>#REF!*1.2</f>
        <v>#REF!</v>
      </c>
      <c r="J386" s="2">
        <v>4.7</v>
      </c>
    </row>
    <row r="387" spans="1:10">
      <c r="A387" s="5">
        <v>958</v>
      </c>
      <c r="B387" s="34">
        <v>8696083009584</v>
      </c>
      <c r="C387" s="5" t="s">
        <v>607</v>
      </c>
      <c r="D387" s="5" t="s">
        <v>606</v>
      </c>
      <c r="E387" s="10"/>
      <c r="F387" s="5">
        <v>100</v>
      </c>
      <c r="G387" s="61">
        <v>5.64</v>
      </c>
      <c r="H387" s="5">
        <v>18</v>
      </c>
      <c r="I387" s="2" t="e">
        <f>#REF!*1.2</f>
        <v>#REF!</v>
      </c>
      <c r="J387" s="2">
        <v>4.2</v>
      </c>
    </row>
    <row r="388" spans="1:10">
      <c r="A388" s="8">
        <v>939</v>
      </c>
      <c r="B388" s="34">
        <v>8696083169394</v>
      </c>
      <c r="C388" s="5" t="s">
        <v>608</v>
      </c>
      <c r="D388" s="5" t="s">
        <v>609</v>
      </c>
      <c r="E388" s="10"/>
      <c r="F388" s="5">
        <v>88</v>
      </c>
      <c r="G388" s="61">
        <v>5.1599999999999993</v>
      </c>
      <c r="H388" s="5">
        <v>18</v>
      </c>
      <c r="I388" s="2" t="e">
        <f>#REF!*1.2</f>
        <v>#REF!</v>
      </c>
      <c r="J388" s="2">
        <v>3.8</v>
      </c>
    </row>
    <row r="389" spans="1:10">
      <c r="A389" s="8" t="s">
        <v>714</v>
      </c>
      <c r="B389" s="34">
        <v>8696083909396</v>
      </c>
      <c r="C389" s="5" t="s">
        <v>715</v>
      </c>
      <c r="D389" s="5" t="s">
        <v>609</v>
      </c>
      <c r="E389" s="10"/>
      <c r="F389" s="5">
        <v>72</v>
      </c>
      <c r="G389" s="61">
        <v>5.1599999999999993</v>
      </c>
      <c r="H389" s="5">
        <v>18</v>
      </c>
      <c r="I389" s="2" t="e">
        <f>#REF!*1.2</f>
        <v>#REF!</v>
      </c>
      <c r="J389" s="2">
        <v>3.8</v>
      </c>
    </row>
    <row r="390" spans="1:10">
      <c r="A390" s="8">
        <v>940</v>
      </c>
      <c r="B390" s="34">
        <v>8696083009408</v>
      </c>
      <c r="C390" s="5" t="s">
        <v>1112</v>
      </c>
      <c r="D390" s="5"/>
      <c r="E390" s="10"/>
      <c r="F390" s="5">
        <v>114</v>
      </c>
      <c r="G390" s="61">
        <v>4.74</v>
      </c>
      <c r="H390" s="5">
        <v>18</v>
      </c>
      <c r="I390" s="2" t="e">
        <f>#REF!*1.2</f>
        <v>#REF!</v>
      </c>
    </row>
    <row r="391" spans="1:10">
      <c r="A391" s="8">
        <v>907</v>
      </c>
      <c r="B391" s="34">
        <v>8696083169073</v>
      </c>
      <c r="C391" s="5" t="s">
        <v>610</v>
      </c>
      <c r="D391" s="5" t="s">
        <v>611</v>
      </c>
      <c r="E391" s="10"/>
      <c r="F391" s="5">
        <v>50</v>
      </c>
      <c r="G391" s="61">
        <v>6.96</v>
      </c>
      <c r="H391" s="5">
        <v>18</v>
      </c>
      <c r="I391" s="2" t="e">
        <f>#REF!*1.2</f>
        <v>#REF!</v>
      </c>
      <c r="J391" s="2">
        <v>5.15</v>
      </c>
    </row>
    <row r="392" spans="1:10">
      <c r="A392" s="8">
        <v>908</v>
      </c>
      <c r="B392" s="34">
        <v>8696083169080</v>
      </c>
      <c r="C392" s="5" t="s">
        <v>612</v>
      </c>
      <c r="D392" s="5" t="s">
        <v>611</v>
      </c>
      <c r="E392" s="10"/>
      <c r="F392" s="5">
        <v>64</v>
      </c>
      <c r="G392" s="61">
        <v>6.1800000000000006</v>
      </c>
      <c r="H392" s="5">
        <v>18</v>
      </c>
      <c r="I392" s="2" t="e">
        <f>#REF!*1.2</f>
        <v>#REF!</v>
      </c>
      <c r="J392" s="2">
        <v>4.5999999999999996</v>
      </c>
    </row>
    <row r="393" spans="1:10">
      <c r="A393" s="5">
        <v>917</v>
      </c>
      <c r="B393" s="34">
        <v>8696083169172</v>
      </c>
      <c r="C393" s="5" t="s">
        <v>613</v>
      </c>
      <c r="D393" s="5" t="s">
        <v>614</v>
      </c>
      <c r="E393" s="10"/>
      <c r="F393" s="5">
        <v>48</v>
      </c>
      <c r="G393" s="61">
        <v>8.34</v>
      </c>
      <c r="H393" s="5">
        <v>18</v>
      </c>
      <c r="I393" s="2" t="e">
        <f>#REF!*1.2</f>
        <v>#REF!</v>
      </c>
      <c r="J393" s="2">
        <v>6.2</v>
      </c>
    </row>
    <row r="394" spans="1:10">
      <c r="A394" s="5">
        <v>918</v>
      </c>
      <c r="B394" s="34">
        <v>8696083169189</v>
      </c>
      <c r="C394" s="5" t="s">
        <v>615</v>
      </c>
      <c r="D394" s="5" t="s">
        <v>614</v>
      </c>
      <c r="E394" s="10"/>
      <c r="F394" s="5">
        <v>48</v>
      </c>
      <c r="G394" s="61">
        <v>7.3199999999999994</v>
      </c>
      <c r="H394" s="5">
        <v>18</v>
      </c>
      <c r="I394" s="2" t="e">
        <f>#REF!*1.2</f>
        <v>#REF!</v>
      </c>
      <c r="J394" s="2">
        <v>5.45</v>
      </c>
    </row>
    <row r="395" spans="1:10">
      <c r="A395" s="5">
        <v>937</v>
      </c>
      <c r="B395" s="34">
        <v>8696083169370</v>
      </c>
      <c r="C395" s="5" t="s">
        <v>616</v>
      </c>
      <c r="D395" s="5" t="s">
        <v>609</v>
      </c>
      <c r="E395" s="10"/>
      <c r="F395" s="5">
        <v>72</v>
      </c>
      <c r="G395" s="61">
        <v>4.4400000000000004</v>
      </c>
      <c r="H395" s="5">
        <v>18</v>
      </c>
      <c r="I395" s="2" t="e">
        <f>#REF!*1.2</f>
        <v>#REF!</v>
      </c>
      <c r="J395" s="2">
        <v>3.3</v>
      </c>
    </row>
    <row r="396" spans="1:10">
      <c r="A396" s="5">
        <v>947</v>
      </c>
      <c r="B396" s="34">
        <v>8696083169479</v>
      </c>
      <c r="C396" s="5" t="s">
        <v>617</v>
      </c>
      <c r="D396" s="5" t="s">
        <v>618</v>
      </c>
      <c r="E396" s="10"/>
      <c r="F396" s="5">
        <v>36</v>
      </c>
      <c r="G396" s="61">
        <v>11.219999999999999</v>
      </c>
      <c r="H396" s="5">
        <v>18</v>
      </c>
      <c r="I396" s="2" t="e">
        <f>#REF!*1.2</f>
        <v>#REF!</v>
      </c>
      <c r="J396" s="2">
        <v>8.35</v>
      </c>
    </row>
    <row r="397" spans="1:10">
      <c r="A397" s="5">
        <v>948</v>
      </c>
      <c r="B397" s="34">
        <v>8696083169486</v>
      </c>
      <c r="C397" s="5" t="s">
        <v>619</v>
      </c>
      <c r="D397" s="5" t="s">
        <v>618</v>
      </c>
      <c r="E397" s="10"/>
      <c r="F397" s="5">
        <v>36</v>
      </c>
      <c r="G397" s="61">
        <v>10.08</v>
      </c>
      <c r="H397" s="5">
        <v>18</v>
      </c>
      <c r="I397" s="2" t="e">
        <f>#REF!*1.2</f>
        <v>#REF!</v>
      </c>
      <c r="J397" s="2">
        <v>7.5</v>
      </c>
    </row>
    <row r="398" spans="1:10" ht="12.75" customHeight="1">
      <c r="A398" s="95" t="s">
        <v>620</v>
      </c>
      <c r="B398" s="95"/>
      <c r="C398" s="95"/>
      <c r="D398" s="95"/>
      <c r="E398" s="95"/>
      <c r="F398" s="95"/>
      <c r="G398" s="95"/>
      <c r="H398" s="95"/>
      <c r="I398" s="2"/>
    </row>
    <row r="399" spans="1:10">
      <c r="A399" s="4">
        <v>801</v>
      </c>
      <c r="B399" s="33">
        <v>8696083008013</v>
      </c>
      <c r="C399" s="4" t="s">
        <v>621</v>
      </c>
      <c r="D399" s="4" t="s">
        <v>442</v>
      </c>
      <c r="E399" s="10"/>
      <c r="F399" s="4">
        <v>20</v>
      </c>
      <c r="G399" s="61">
        <v>26.939999999999998</v>
      </c>
      <c r="H399" s="4">
        <v>18</v>
      </c>
      <c r="I399" s="2" t="e">
        <f>#REF!*1.2</f>
        <v>#REF!</v>
      </c>
      <c r="J399" s="2">
        <v>20.399999999999999</v>
      </c>
    </row>
    <row r="400" spans="1:10">
      <c r="A400" s="4" t="s">
        <v>622</v>
      </c>
      <c r="B400" s="35">
        <v>8696083080101</v>
      </c>
      <c r="C400" s="4" t="s">
        <v>623</v>
      </c>
      <c r="D400" s="4" t="s">
        <v>442</v>
      </c>
      <c r="E400" s="10"/>
      <c r="F400" s="4">
        <v>20</v>
      </c>
      <c r="G400" s="61">
        <v>47.4</v>
      </c>
      <c r="H400" s="4">
        <v>18</v>
      </c>
      <c r="I400" s="2" t="e">
        <f>#REF!*1.2</f>
        <v>#REF!</v>
      </c>
      <c r="J400" s="2">
        <v>35.9</v>
      </c>
    </row>
    <row r="401" spans="1:10">
      <c r="A401" s="4">
        <v>802</v>
      </c>
      <c r="B401" s="33">
        <v>8696083008020</v>
      </c>
      <c r="C401" s="4" t="s">
        <v>621</v>
      </c>
      <c r="D401" s="4" t="s">
        <v>18</v>
      </c>
      <c r="E401" s="10"/>
      <c r="F401" s="4">
        <v>20</v>
      </c>
      <c r="G401" s="61">
        <v>19.559999999999999</v>
      </c>
      <c r="H401" s="4">
        <v>18</v>
      </c>
      <c r="I401" s="2" t="e">
        <f>#REF!*1.2</f>
        <v>#REF!</v>
      </c>
      <c r="J401" s="2">
        <v>14.8</v>
      </c>
    </row>
    <row r="402" spans="1:10">
      <c r="A402" s="4" t="s">
        <v>624</v>
      </c>
      <c r="B402" s="35">
        <v>8696083080200</v>
      </c>
      <c r="C402" s="4" t="s">
        <v>625</v>
      </c>
      <c r="D402" s="4" t="s">
        <v>18</v>
      </c>
      <c r="E402" s="10"/>
      <c r="F402" s="4">
        <v>40</v>
      </c>
      <c r="G402" s="61">
        <v>38.04</v>
      </c>
      <c r="H402" s="4">
        <v>18</v>
      </c>
      <c r="I402" s="2" t="e">
        <f>#REF!*1.2</f>
        <v>#REF!</v>
      </c>
      <c r="J402" s="2">
        <v>28.8</v>
      </c>
    </row>
    <row r="403" spans="1:10">
      <c r="A403" s="4" t="s">
        <v>626</v>
      </c>
      <c r="B403" s="35">
        <v>8696083038010</v>
      </c>
      <c r="C403" s="4" t="s">
        <v>627</v>
      </c>
      <c r="D403" s="4" t="s">
        <v>442</v>
      </c>
      <c r="E403" s="10"/>
      <c r="F403" s="4">
        <v>34</v>
      </c>
      <c r="G403" s="61">
        <v>40.08</v>
      </c>
      <c r="H403" s="4">
        <v>18</v>
      </c>
      <c r="I403" s="2" t="e">
        <f>#REF!*1.2</f>
        <v>#REF!</v>
      </c>
      <c r="J403" s="2">
        <v>30.35</v>
      </c>
    </row>
    <row r="404" spans="1:10">
      <c r="A404" s="4" t="s">
        <v>628</v>
      </c>
      <c r="B404" s="35">
        <v>8696083038027</v>
      </c>
      <c r="C404" s="4" t="s">
        <v>627</v>
      </c>
      <c r="D404" s="4" t="s">
        <v>18</v>
      </c>
      <c r="E404" s="10"/>
      <c r="F404" s="4">
        <v>53</v>
      </c>
      <c r="G404" s="61">
        <v>31.62</v>
      </c>
      <c r="H404" s="4">
        <v>18</v>
      </c>
      <c r="I404" s="2" t="e">
        <f>#REF!*1.2</f>
        <v>#REF!</v>
      </c>
      <c r="J404" s="2">
        <v>23.95</v>
      </c>
    </row>
    <row r="405" spans="1:10" ht="12.75" customHeight="1">
      <c r="A405" s="95" t="s">
        <v>629</v>
      </c>
      <c r="B405" s="95"/>
      <c r="C405" s="95"/>
      <c r="D405" s="95"/>
      <c r="E405" s="95"/>
      <c r="F405" s="95"/>
      <c r="G405" s="95"/>
      <c r="H405" s="95"/>
      <c r="I405" s="2"/>
    </row>
    <row r="406" spans="1:10">
      <c r="A406" s="5">
        <v>803</v>
      </c>
      <c r="B406" s="34">
        <v>8696083008037</v>
      </c>
      <c r="C406" s="5" t="s">
        <v>630</v>
      </c>
      <c r="D406" s="5" t="s">
        <v>442</v>
      </c>
      <c r="E406" s="10"/>
      <c r="F406" s="5">
        <v>56</v>
      </c>
      <c r="G406" s="61">
        <v>11.67</v>
      </c>
      <c r="H406" s="5">
        <v>18</v>
      </c>
      <c r="I406" s="2" t="e">
        <f>#REF!*1.2</f>
        <v>#REF!</v>
      </c>
      <c r="J406" s="2">
        <v>9.1999999999999993</v>
      </c>
    </row>
    <row r="407" spans="1:10">
      <c r="A407" s="5">
        <v>806</v>
      </c>
      <c r="B407" s="34">
        <v>8696083008068</v>
      </c>
      <c r="C407" s="5" t="s">
        <v>631</v>
      </c>
      <c r="D407" s="5" t="s">
        <v>442</v>
      </c>
      <c r="E407" s="10"/>
      <c r="F407" s="5">
        <v>70</v>
      </c>
      <c r="G407" s="61">
        <v>7.47</v>
      </c>
      <c r="H407" s="5">
        <v>18</v>
      </c>
      <c r="I407" s="2" t="e">
        <f>#REF!*1.2</f>
        <v>#REF!</v>
      </c>
      <c r="J407" s="2">
        <v>5.9</v>
      </c>
    </row>
    <row r="408" spans="1:10">
      <c r="A408" s="5">
        <v>807</v>
      </c>
      <c r="B408" s="34">
        <v>8696083008075</v>
      </c>
      <c r="C408" s="5" t="s">
        <v>631</v>
      </c>
      <c r="D408" s="5" t="s">
        <v>18</v>
      </c>
      <c r="E408" s="10"/>
      <c r="F408" s="5">
        <v>50</v>
      </c>
      <c r="G408" s="61">
        <v>6.73</v>
      </c>
      <c r="H408" s="5">
        <v>18</v>
      </c>
      <c r="I408" s="2" t="e">
        <f>#REF!*1.2</f>
        <v>#REF!</v>
      </c>
      <c r="J408" s="2">
        <v>5.3</v>
      </c>
    </row>
    <row r="409" spans="1:10">
      <c r="A409" s="5">
        <v>808</v>
      </c>
      <c r="B409" s="34">
        <v>8696083008082</v>
      </c>
      <c r="C409" s="5" t="s">
        <v>630</v>
      </c>
      <c r="D409" s="5" t="s">
        <v>18</v>
      </c>
      <c r="E409" s="10"/>
      <c r="F409" s="5">
        <v>80</v>
      </c>
      <c r="G409" s="61">
        <v>9.3699999999999992</v>
      </c>
      <c r="H409" s="5">
        <v>18</v>
      </c>
      <c r="I409" s="2" t="e">
        <f>#REF!*1.2</f>
        <v>#REF!</v>
      </c>
      <c r="J409" s="2">
        <v>7.4</v>
      </c>
    </row>
    <row r="410" spans="1:10">
      <c r="A410" s="5">
        <v>804</v>
      </c>
      <c r="B410" s="34">
        <v>8696083008044</v>
      </c>
      <c r="C410" s="5" t="s">
        <v>632</v>
      </c>
      <c r="D410" s="5" t="s">
        <v>442</v>
      </c>
      <c r="E410" s="10"/>
      <c r="F410" s="5">
        <v>25</v>
      </c>
      <c r="G410" s="61">
        <v>22.14</v>
      </c>
      <c r="H410" s="5">
        <v>18</v>
      </c>
      <c r="I410" s="2" t="e">
        <f>#REF!*1.2</f>
        <v>#REF!</v>
      </c>
      <c r="J410" s="2">
        <v>17.5</v>
      </c>
    </row>
    <row r="411" spans="1:10">
      <c r="A411" s="4">
        <v>805</v>
      </c>
      <c r="B411" s="33">
        <v>8696083008051</v>
      </c>
      <c r="C411" s="4" t="s">
        <v>633</v>
      </c>
      <c r="D411" s="4" t="s">
        <v>442</v>
      </c>
      <c r="E411" s="9"/>
      <c r="F411" s="4">
        <v>35</v>
      </c>
      <c r="G411" s="61">
        <v>12.82</v>
      </c>
      <c r="H411" s="4">
        <v>18</v>
      </c>
      <c r="I411" s="2" t="e">
        <f>#REF!*1.2</f>
        <v>#REF!</v>
      </c>
      <c r="J411" s="2">
        <v>10.1</v>
      </c>
    </row>
    <row r="412" spans="1:10">
      <c r="A412" s="96" t="s">
        <v>642</v>
      </c>
      <c r="B412" s="96"/>
      <c r="C412" s="96"/>
      <c r="D412" s="96"/>
      <c r="E412" s="96"/>
      <c r="F412" s="96"/>
      <c r="G412" s="96"/>
      <c r="H412" s="96"/>
      <c r="I412" s="2"/>
    </row>
    <row r="413" spans="1:10">
      <c r="A413" s="5" t="s">
        <v>643</v>
      </c>
      <c r="B413" s="34">
        <v>8696083000031</v>
      </c>
      <c r="C413" s="5" t="s">
        <v>644</v>
      </c>
      <c r="D413" s="5" t="s">
        <v>442</v>
      </c>
      <c r="E413" s="10"/>
      <c r="F413" s="5">
        <v>56</v>
      </c>
      <c r="G413" s="61">
        <v>9.26</v>
      </c>
      <c r="H413" s="5">
        <v>18</v>
      </c>
      <c r="I413" s="2"/>
    </row>
    <row r="414" spans="1:10">
      <c r="A414" s="5" t="s">
        <v>645</v>
      </c>
      <c r="B414" s="34">
        <v>8696083000062</v>
      </c>
      <c r="C414" s="5" t="s">
        <v>646</v>
      </c>
      <c r="D414" s="5" t="s">
        <v>442</v>
      </c>
      <c r="E414" s="10"/>
      <c r="F414" s="5">
        <v>70</v>
      </c>
      <c r="G414" s="61">
        <v>6.21</v>
      </c>
      <c r="H414" s="5">
        <v>18</v>
      </c>
      <c r="I414" s="2"/>
    </row>
    <row r="415" spans="1:10">
      <c r="A415" s="5" t="s">
        <v>647</v>
      </c>
      <c r="B415" s="34">
        <v>8696083158039</v>
      </c>
      <c r="C415" s="5" t="s">
        <v>648</v>
      </c>
      <c r="D415" s="5" t="s">
        <v>442</v>
      </c>
      <c r="E415" s="10"/>
      <c r="F415" s="5">
        <v>56</v>
      </c>
      <c r="G415" s="61">
        <v>9.89</v>
      </c>
      <c r="H415" s="5">
        <v>18</v>
      </c>
      <c r="I415" s="2"/>
    </row>
    <row r="416" spans="1:10">
      <c r="A416" s="5" t="s">
        <v>649</v>
      </c>
      <c r="B416" s="34">
        <v>8696083000079</v>
      </c>
      <c r="C416" s="5" t="s">
        <v>650</v>
      </c>
      <c r="D416" s="5" t="s">
        <v>442</v>
      </c>
      <c r="E416" s="10"/>
      <c r="F416" s="5">
        <v>70</v>
      </c>
      <c r="G416" s="61">
        <v>6.84</v>
      </c>
      <c r="H416" s="5">
        <v>18</v>
      </c>
      <c r="I416" s="2"/>
    </row>
    <row r="417" spans="1:10">
      <c r="A417" s="22"/>
      <c r="B417" s="39"/>
      <c r="C417" s="22">
        <v>7</v>
      </c>
      <c r="D417" s="22"/>
      <c r="E417" s="62"/>
      <c r="F417" s="22"/>
      <c r="G417" s="40"/>
      <c r="H417" s="22"/>
      <c r="I417" s="2"/>
    </row>
    <row r="418" spans="1:10" ht="24" customHeight="1">
      <c r="A418" s="23" t="s">
        <v>0</v>
      </c>
      <c r="B418" s="23" t="s">
        <v>963</v>
      </c>
      <c r="C418" s="23" t="s">
        <v>1</v>
      </c>
      <c r="D418" s="23" t="s">
        <v>2</v>
      </c>
      <c r="E418" s="49" t="s">
        <v>964</v>
      </c>
      <c r="F418" s="23" t="s">
        <v>965</v>
      </c>
      <c r="G418" s="31" t="s">
        <v>966</v>
      </c>
      <c r="H418" s="50" t="s">
        <v>967</v>
      </c>
      <c r="I418" s="2"/>
    </row>
    <row r="419" spans="1:10" ht="12.75" customHeight="1">
      <c r="A419" s="105" t="s">
        <v>634</v>
      </c>
      <c r="B419" s="105"/>
      <c r="C419" s="105"/>
      <c r="D419" s="105"/>
      <c r="E419" s="105"/>
      <c r="F419" s="105"/>
      <c r="G419" s="105"/>
      <c r="H419" s="105"/>
      <c r="I419" s="2"/>
    </row>
    <row r="420" spans="1:10" ht="12.95" customHeight="1">
      <c r="A420" s="6" t="s">
        <v>831</v>
      </c>
      <c r="B420" s="51">
        <v>8696083258067</v>
      </c>
      <c r="C420" s="6" t="s">
        <v>635</v>
      </c>
      <c r="D420" s="6" t="s">
        <v>442</v>
      </c>
      <c r="E420" s="10"/>
      <c r="F420" s="10"/>
      <c r="G420" s="61">
        <v>21.91</v>
      </c>
      <c r="H420" s="6">
        <v>18</v>
      </c>
      <c r="I420" s="2" t="e">
        <f>#REF!*1.2</f>
        <v>#REF!</v>
      </c>
      <c r="J420" s="2">
        <v>17.3</v>
      </c>
    </row>
    <row r="421" spans="1:10" ht="12.95" customHeight="1">
      <c r="A421" s="5" t="s">
        <v>636</v>
      </c>
      <c r="B421" s="34">
        <v>8696083778039</v>
      </c>
      <c r="C421" s="5" t="s">
        <v>637</v>
      </c>
      <c r="D421" s="5" t="s">
        <v>442</v>
      </c>
      <c r="E421" s="10"/>
      <c r="F421" s="10">
        <v>56</v>
      </c>
      <c r="G421" s="61">
        <v>14.9</v>
      </c>
      <c r="H421" s="5">
        <v>18</v>
      </c>
      <c r="I421" s="2" t="e">
        <f>#REF!*1.2</f>
        <v>#REF!</v>
      </c>
      <c r="J421" s="2">
        <v>11.75</v>
      </c>
    </row>
    <row r="422" spans="1:10" ht="12.95" customHeight="1">
      <c r="A422" s="5" t="s">
        <v>638</v>
      </c>
      <c r="B422" s="34">
        <v>8696083803014</v>
      </c>
      <c r="C422" s="5" t="s">
        <v>639</v>
      </c>
      <c r="D422" s="5" t="s">
        <v>442</v>
      </c>
      <c r="E422" s="10"/>
      <c r="F422" s="10">
        <v>30</v>
      </c>
      <c r="G422" s="61">
        <v>30.01</v>
      </c>
      <c r="H422" s="5">
        <v>18</v>
      </c>
      <c r="I422" s="2" t="e">
        <f>#REF!*1.2</f>
        <v>#REF!</v>
      </c>
      <c r="J422" s="2">
        <v>23.7</v>
      </c>
    </row>
    <row r="423" spans="1:10" ht="12.95" customHeight="1">
      <c r="A423" s="5" t="s">
        <v>640</v>
      </c>
      <c r="B423" s="34">
        <v>8696083803038</v>
      </c>
      <c r="C423" s="5" t="s">
        <v>641</v>
      </c>
      <c r="D423" s="5" t="s">
        <v>442</v>
      </c>
      <c r="E423" s="10"/>
      <c r="F423" s="10">
        <v>32</v>
      </c>
      <c r="G423" s="61">
        <v>30.01</v>
      </c>
      <c r="H423" s="5">
        <v>18</v>
      </c>
      <c r="I423" s="2" t="e">
        <f>#REF!*1.2</f>
        <v>#REF!</v>
      </c>
      <c r="J423" s="2">
        <v>23.7</v>
      </c>
    </row>
    <row r="424" spans="1:10" ht="13.5" customHeight="1">
      <c r="A424" s="95" t="s">
        <v>651</v>
      </c>
      <c r="B424" s="95"/>
      <c r="C424" s="95"/>
      <c r="D424" s="95"/>
      <c r="E424" s="95"/>
      <c r="F424" s="95"/>
      <c r="G424" s="95"/>
      <c r="H424" s="95"/>
      <c r="I424" s="2"/>
    </row>
    <row r="425" spans="1:10" ht="12.95" customHeight="1">
      <c r="A425" s="5">
        <v>812</v>
      </c>
      <c r="B425" s="34">
        <v>8696083008129</v>
      </c>
      <c r="C425" s="5" t="s">
        <v>652</v>
      </c>
      <c r="D425" s="5" t="s">
        <v>442</v>
      </c>
      <c r="E425" s="10"/>
      <c r="F425" s="5">
        <v>25</v>
      </c>
      <c r="G425" s="61">
        <v>8.8000000000000007</v>
      </c>
      <c r="H425" s="5">
        <v>18</v>
      </c>
      <c r="I425" s="2" t="e">
        <f>#REF!*1.2</f>
        <v>#REF!</v>
      </c>
      <c r="J425" s="2">
        <v>6.95</v>
      </c>
    </row>
    <row r="426" spans="1:10" ht="12.95" customHeight="1">
      <c r="A426" s="5">
        <v>814</v>
      </c>
      <c r="B426" s="34">
        <v>8696083008143</v>
      </c>
      <c r="C426" s="5" t="s">
        <v>653</v>
      </c>
      <c r="D426" s="5" t="s">
        <v>442</v>
      </c>
      <c r="E426" s="10"/>
      <c r="F426" s="5">
        <v>25</v>
      </c>
      <c r="G426" s="61">
        <v>10.52</v>
      </c>
      <c r="H426" s="5">
        <v>18</v>
      </c>
      <c r="I426" s="2" t="e">
        <f>#REF!*1.2</f>
        <v>#REF!</v>
      </c>
      <c r="J426" s="2">
        <v>8.3000000000000007</v>
      </c>
    </row>
    <row r="427" spans="1:10" ht="12.95" customHeight="1">
      <c r="A427" s="5">
        <v>822</v>
      </c>
      <c r="B427" s="34">
        <v>8696083008228</v>
      </c>
      <c r="C427" s="5" t="s">
        <v>652</v>
      </c>
      <c r="D427" s="5" t="s">
        <v>18</v>
      </c>
      <c r="E427" s="10"/>
      <c r="F427" s="5">
        <v>40</v>
      </c>
      <c r="G427" s="61">
        <v>6.96</v>
      </c>
      <c r="H427" s="5">
        <v>18</v>
      </c>
      <c r="I427" s="2" t="e">
        <f>#REF!*1.2</f>
        <v>#REF!</v>
      </c>
      <c r="J427" s="2">
        <v>5.5</v>
      </c>
    </row>
    <row r="428" spans="1:10" ht="12.95" customHeight="1">
      <c r="A428" s="5">
        <v>824</v>
      </c>
      <c r="B428" s="34">
        <v>8696083008242</v>
      </c>
      <c r="C428" s="5" t="s">
        <v>653</v>
      </c>
      <c r="D428" s="5" t="s">
        <v>18</v>
      </c>
      <c r="E428" s="10"/>
      <c r="F428" s="5">
        <v>40</v>
      </c>
      <c r="G428" s="61">
        <v>8.0500000000000007</v>
      </c>
      <c r="H428" s="5">
        <v>18</v>
      </c>
      <c r="I428" s="2" t="e">
        <f>#REF!*1.2</f>
        <v>#REF!</v>
      </c>
      <c r="J428" s="2">
        <v>6.35</v>
      </c>
    </row>
    <row r="429" spans="1:10" ht="12" customHeight="1">
      <c r="A429" s="95" t="s">
        <v>654</v>
      </c>
      <c r="B429" s="95"/>
      <c r="C429" s="95"/>
      <c r="D429" s="95"/>
      <c r="E429" s="95"/>
      <c r="F429" s="95"/>
      <c r="G429" s="95"/>
      <c r="H429" s="95"/>
      <c r="I429" s="2"/>
    </row>
    <row r="430" spans="1:10" ht="12.95" customHeight="1">
      <c r="A430" s="4" t="s">
        <v>655</v>
      </c>
      <c r="B430" s="35">
        <v>8696083990103</v>
      </c>
      <c r="C430" s="4" t="s">
        <v>829</v>
      </c>
      <c r="D430" s="4" t="s">
        <v>656</v>
      </c>
      <c r="E430" s="10"/>
      <c r="F430" s="4" t="s">
        <v>969</v>
      </c>
      <c r="G430" s="61">
        <v>6.48</v>
      </c>
      <c r="H430" s="4">
        <v>18</v>
      </c>
      <c r="I430" s="2" t="e">
        <f>#REF!*1.2</f>
        <v>#REF!</v>
      </c>
      <c r="J430" s="2">
        <v>4.9000000000000004</v>
      </c>
    </row>
    <row r="431" spans="1:10" ht="12.95" customHeight="1">
      <c r="A431" s="4" t="s">
        <v>657</v>
      </c>
      <c r="B431" s="35">
        <v>8696083990202</v>
      </c>
      <c r="C431" s="4" t="s">
        <v>830</v>
      </c>
      <c r="D431" s="4" t="s">
        <v>656</v>
      </c>
      <c r="E431" s="10"/>
      <c r="F431" s="4" t="s">
        <v>969</v>
      </c>
      <c r="G431" s="61">
        <v>12.96</v>
      </c>
      <c r="H431" s="4">
        <v>18</v>
      </c>
      <c r="I431" s="2" t="e">
        <f>#REF!*1.2</f>
        <v>#REF!</v>
      </c>
      <c r="J431" s="2">
        <v>9.8000000000000007</v>
      </c>
    </row>
    <row r="432" spans="1:10" ht="12.75" customHeight="1">
      <c r="A432" s="95" t="s">
        <v>658</v>
      </c>
      <c r="B432" s="95"/>
      <c r="C432" s="95"/>
      <c r="D432" s="95"/>
      <c r="E432" s="95"/>
      <c r="F432" s="95"/>
      <c r="G432" s="95"/>
      <c r="H432" s="95"/>
      <c r="I432" s="2"/>
    </row>
    <row r="433" spans="1:10" ht="12.95" customHeight="1">
      <c r="A433" s="4">
        <v>301</v>
      </c>
      <c r="B433" s="33">
        <v>8696083003018</v>
      </c>
      <c r="C433" s="4" t="s">
        <v>659</v>
      </c>
      <c r="D433" s="4" t="s">
        <v>660</v>
      </c>
      <c r="E433" s="10"/>
      <c r="F433" s="4">
        <v>120</v>
      </c>
      <c r="G433" s="61">
        <v>1.31</v>
      </c>
      <c r="H433" s="4">
        <v>18</v>
      </c>
      <c r="I433" s="2" t="e">
        <f>#REF!*1.2</f>
        <v>#REF!</v>
      </c>
      <c r="J433" s="2">
        <v>0.95</v>
      </c>
    </row>
    <row r="434" spans="1:10" ht="12.95" customHeight="1">
      <c r="A434" s="4">
        <v>302</v>
      </c>
      <c r="B434" s="33">
        <v>8696083003025</v>
      </c>
      <c r="C434" s="4" t="s">
        <v>661</v>
      </c>
      <c r="D434" s="4" t="s">
        <v>662</v>
      </c>
      <c r="E434" s="10"/>
      <c r="F434" s="4">
        <v>120</v>
      </c>
      <c r="G434" s="61">
        <v>1.75</v>
      </c>
      <c r="H434" s="4">
        <v>18</v>
      </c>
      <c r="I434" s="2" t="e">
        <f>#REF!*1.2</f>
        <v>#REF!</v>
      </c>
      <c r="J434" s="2">
        <v>1.25</v>
      </c>
    </row>
    <row r="435" spans="1:10" ht="12" customHeight="1">
      <c r="A435" s="4">
        <v>303</v>
      </c>
      <c r="B435" s="33">
        <v>8696083003032</v>
      </c>
      <c r="C435" s="4" t="s">
        <v>663</v>
      </c>
      <c r="D435" s="4" t="s">
        <v>660</v>
      </c>
      <c r="E435" s="10"/>
      <c r="F435" s="4">
        <v>120</v>
      </c>
      <c r="G435" s="61">
        <v>2.37</v>
      </c>
      <c r="H435" s="4">
        <v>18</v>
      </c>
      <c r="I435" s="2" t="e">
        <f>#REF!*1.2</f>
        <v>#REF!</v>
      </c>
      <c r="J435" s="2">
        <v>1.7</v>
      </c>
    </row>
    <row r="436" spans="1:10" ht="12.95" customHeight="1">
      <c r="A436" s="4">
        <v>310</v>
      </c>
      <c r="B436" s="33">
        <v>8696083013109</v>
      </c>
      <c r="C436" s="4" t="s">
        <v>664</v>
      </c>
      <c r="D436" s="10"/>
      <c r="E436" s="10"/>
      <c r="F436" s="10"/>
      <c r="G436" s="61">
        <v>7.5</v>
      </c>
      <c r="H436" s="4">
        <v>18</v>
      </c>
      <c r="I436" s="2" t="e">
        <f>#REF!*1.2</f>
        <v>#REF!</v>
      </c>
      <c r="J436" s="2">
        <v>5.45</v>
      </c>
    </row>
    <row r="437" spans="1:10" ht="12" customHeight="1">
      <c r="A437" s="98" t="s">
        <v>665</v>
      </c>
      <c r="B437" s="98"/>
      <c r="C437" s="98"/>
      <c r="D437" s="98"/>
      <c r="E437" s="98"/>
      <c r="F437" s="98"/>
      <c r="G437" s="98"/>
      <c r="H437" s="98"/>
      <c r="I437" s="2"/>
    </row>
    <row r="438" spans="1:10" ht="12.95" customHeight="1">
      <c r="A438" s="5">
        <v>400</v>
      </c>
      <c r="B438" s="34">
        <v>8696083004008</v>
      </c>
      <c r="C438" s="5" t="s">
        <v>839</v>
      </c>
      <c r="D438" s="5" t="s">
        <v>666</v>
      </c>
      <c r="E438" s="10"/>
      <c r="F438" s="5">
        <v>100</v>
      </c>
      <c r="G438" s="61">
        <v>4.08</v>
      </c>
      <c r="H438" s="5">
        <v>18</v>
      </c>
      <c r="I438" s="2" t="e">
        <f>#REF!*1.2</f>
        <v>#REF!</v>
      </c>
      <c r="J438" s="2">
        <v>3.05</v>
      </c>
    </row>
    <row r="439" spans="1:10" ht="12.95" customHeight="1">
      <c r="A439" s="5">
        <v>411</v>
      </c>
      <c r="B439" s="34">
        <v>8696083004114</v>
      </c>
      <c r="C439" s="5" t="s">
        <v>838</v>
      </c>
      <c r="D439" s="5" t="s">
        <v>667</v>
      </c>
      <c r="E439" s="10"/>
      <c r="F439" s="5">
        <v>48</v>
      </c>
      <c r="G439" s="61">
        <v>7.919999999999999</v>
      </c>
      <c r="H439" s="5">
        <v>18</v>
      </c>
      <c r="I439" s="2" t="e">
        <f>#REF!*1.2</f>
        <v>#REF!</v>
      </c>
      <c r="J439" s="2">
        <v>6</v>
      </c>
    </row>
    <row r="440" spans="1:10" ht="12.95" customHeight="1">
      <c r="A440" s="5">
        <v>412</v>
      </c>
      <c r="B440" s="34">
        <v>8696083004121</v>
      </c>
      <c r="C440" s="5" t="s">
        <v>837</v>
      </c>
      <c r="D440" s="5" t="s">
        <v>667</v>
      </c>
      <c r="E440" s="10"/>
      <c r="F440" s="5">
        <v>48</v>
      </c>
      <c r="G440" s="61">
        <v>9.7799999999999994</v>
      </c>
      <c r="H440" s="5">
        <v>18</v>
      </c>
      <c r="I440" s="2" t="e">
        <f>#REF!*1.2</f>
        <v>#REF!</v>
      </c>
      <c r="J440" s="2">
        <v>7.4</v>
      </c>
    </row>
    <row r="441" spans="1:10" ht="12.95" customHeight="1">
      <c r="A441" s="5">
        <v>421</v>
      </c>
      <c r="B441" s="34">
        <v>8696083004213</v>
      </c>
      <c r="C441" s="5" t="s">
        <v>836</v>
      </c>
      <c r="D441" s="5" t="s">
        <v>668</v>
      </c>
      <c r="E441" s="10"/>
      <c r="F441" s="5">
        <v>36</v>
      </c>
      <c r="G441" s="61">
        <v>11.58</v>
      </c>
      <c r="H441" s="5">
        <v>18</v>
      </c>
      <c r="I441" s="2" t="e">
        <f>#REF!*1.2</f>
        <v>#REF!</v>
      </c>
      <c r="J441" s="2">
        <v>8.75</v>
      </c>
    </row>
    <row r="442" spans="1:10" ht="12.95" customHeight="1">
      <c r="A442" s="5">
        <v>422</v>
      </c>
      <c r="B442" s="34">
        <v>8696083004220</v>
      </c>
      <c r="C442" s="5" t="s">
        <v>835</v>
      </c>
      <c r="D442" s="5" t="s">
        <v>668</v>
      </c>
      <c r="E442" s="10"/>
      <c r="F442" s="5">
        <v>36</v>
      </c>
      <c r="G442" s="61">
        <v>13.56</v>
      </c>
      <c r="H442" s="5">
        <v>18</v>
      </c>
      <c r="I442" s="2" t="e">
        <f>#REF!*1.2</f>
        <v>#REF!</v>
      </c>
      <c r="J442" s="2">
        <v>10.25</v>
      </c>
    </row>
    <row r="443" spans="1:10" ht="12.95" customHeight="1">
      <c r="A443" s="5">
        <v>401</v>
      </c>
      <c r="B443" s="34">
        <v>8696083004015</v>
      </c>
      <c r="C443" s="5" t="s">
        <v>834</v>
      </c>
      <c r="D443" s="5" t="s">
        <v>669</v>
      </c>
      <c r="E443" s="10"/>
      <c r="F443" s="5">
        <v>36</v>
      </c>
      <c r="G443" s="61">
        <v>12.719999999999999</v>
      </c>
      <c r="H443" s="5">
        <v>18</v>
      </c>
      <c r="I443" s="2" t="e">
        <f>#REF!*1.2</f>
        <v>#REF!</v>
      </c>
      <c r="J443" s="2">
        <v>9.6</v>
      </c>
    </row>
    <row r="444" spans="1:10" ht="12.95" customHeight="1">
      <c r="A444" s="5">
        <v>402</v>
      </c>
      <c r="B444" s="34">
        <v>8696083004022</v>
      </c>
      <c r="C444" s="5" t="s">
        <v>833</v>
      </c>
      <c r="D444" s="5" t="s">
        <v>669</v>
      </c>
      <c r="E444" s="10"/>
      <c r="F444" s="5">
        <v>36</v>
      </c>
      <c r="G444" s="61">
        <v>17.34</v>
      </c>
      <c r="H444" s="5">
        <v>18</v>
      </c>
      <c r="I444" s="2" t="e">
        <f>#REF!*1.2</f>
        <v>#REF!</v>
      </c>
      <c r="J444" s="2">
        <v>13.1</v>
      </c>
    </row>
    <row r="445" spans="1:10" ht="12.95" customHeight="1">
      <c r="A445" s="5">
        <v>403</v>
      </c>
      <c r="B445" s="34">
        <v>8696083004039</v>
      </c>
      <c r="C445" s="5" t="s">
        <v>832</v>
      </c>
      <c r="D445" s="5" t="s">
        <v>670</v>
      </c>
      <c r="E445" s="10"/>
      <c r="F445" s="5">
        <v>30</v>
      </c>
      <c r="G445" s="61">
        <v>20.099999999999998</v>
      </c>
      <c r="H445" s="5">
        <v>18</v>
      </c>
      <c r="I445" s="2" t="e">
        <f>#REF!*1.2</f>
        <v>#REF!</v>
      </c>
      <c r="J445" s="2">
        <v>15.2</v>
      </c>
    </row>
    <row r="446" spans="1:10" ht="12.95" customHeight="1">
      <c r="A446" s="5">
        <v>405</v>
      </c>
      <c r="B446" s="34">
        <v>8696083004053</v>
      </c>
      <c r="C446" s="5" t="s">
        <v>845</v>
      </c>
      <c r="D446" s="5" t="s">
        <v>671</v>
      </c>
      <c r="E446" s="10"/>
      <c r="F446" s="5">
        <v>18</v>
      </c>
      <c r="G446" s="61">
        <v>22.439999999999998</v>
      </c>
      <c r="H446" s="5">
        <v>18</v>
      </c>
      <c r="I446" s="2" t="e">
        <f>#REF!*1.2</f>
        <v>#REF!</v>
      </c>
      <c r="J446" s="2">
        <v>17</v>
      </c>
    </row>
    <row r="447" spans="1:10" ht="12.95" customHeight="1">
      <c r="A447" s="5">
        <v>407</v>
      </c>
      <c r="B447" s="34">
        <v>8696083004077</v>
      </c>
      <c r="C447" s="5" t="s">
        <v>843</v>
      </c>
      <c r="D447" s="5" t="s">
        <v>671</v>
      </c>
      <c r="E447" s="10"/>
      <c r="F447" s="5">
        <v>15</v>
      </c>
      <c r="G447" s="61">
        <v>27.720000000000002</v>
      </c>
      <c r="H447" s="5">
        <v>18</v>
      </c>
      <c r="I447" s="2" t="e">
        <f>#REF!*1.2</f>
        <v>#REF!</v>
      </c>
      <c r="J447" s="2">
        <v>21</v>
      </c>
    </row>
    <row r="448" spans="1:10" ht="12.95" customHeight="1">
      <c r="A448" s="5">
        <v>408</v>
      </c>
      <c r="B448" s="34">
        <v>8696083004084</v>
      </c>
      <c r="C448" s="5" t="s">
        <v>844</v>
      </c>
      <c r="D448" s="5" t="s">
        <v>671</v>
      </c>
      <c r="E448" s="10"/>
      <c r="F448" s="5">
        <v>15</v>
      </c>
      <c r="G448" s="61">
        <v>32.520000000000003</v>
      </c>
      <c r="H448" s="5">
        <v>18</v>
      </c>
      <c r="I448" s="2" t="e">
        <f>#REF!*1.2</f>
        <v>#REF!</v>
      </c>
      <c r="J448" s="2">
        <v>24.6</v>
      </c>
    </row>
    <row r="449" spans="1:10" ht="12.95" customHeight="1">
      <c r="A449" s="5">
        <v>409</v>
      </c>
      <c r="B449" s="34">
        <v>8696083004091</v>
      </c>
      <c r="C449" s="5" t="s">
        <v>841</v>
      </c>
      <c r="D449" s="5" t="s">
        <v>671</v>
      </c>
      <c r="E449" s="10"/>
      <c r="F449" s="5">
        <v>15</v>
      </c>
      <c r="G449" s="61">
        <v>33.299999999999997</v>
      </c>
      <c r="H449" s="5">
        <v>18</v>
      </c>
      <c r="I449" s="2" t="e">
        <f>#REF!*1.2</f>
        <v>#REF!</v>
      </c>
      <c r="J449" s="2">
        <v>25.2</v>
      </c>
    </row>
    <row r="450" spans="1:10" ht="12.95" customHeight="1">
      <c r="A450" s="5">
        <v>410</v>
      </c>
      <c r="B450" s="34">
        <v>8696083004107</v>
      </c>
      <c r="C450" s="5" t="s">
        <v>842</v>
      </c>
      <c r="D450" s="5" t="s">
        <v>671</v>
      </c>
      <c r="E450" s="10"/>
      <c r="F450" s="5">
        <v>15</v>
      </c>
      <c r="G450" s="61">
        <v>38.159999999999997</v>
      </c>
      <c r="H450" s="5">
        <v>18</v>
      </c>
      <c r="I450" s="2" t="e">
        <f>#REF!*1.2</f>
        <v>#REF!</v>
      </c>
      <c r="J450" s="2">
        <v>28.9</v>
      </c>
    </row>
    <row r="451" spans="1:10" ht="12.95" customHeight="1">
      <c r="A451" s="5">
        <v>443</v>
      </c>
      <c r="B451" s="34">
        <v>8696083004435</v>
      </c>
      <c r="C451" s="5" t="s">
        <v>840</v>
      </c>
      <c r="D451" s="5" t="s">
        <v>672</v>
      </c>
      <c r="E451" s="10"/>
      <c r="F451" s="5">
        <v>8</v>
      </c>
      <c r="G451" s="61">
        <v>49.62</v>
      </c>
      <c r="H451" s="5">
        <v>18</v>
      </c>
      <c r="I451" s="2" t="e">
        <f>#REF!*1.2</f>
        <v>#REF!</v>
      </c>
      <c r="J451" s="2">
        <v>37.549999999999997</v>
      </c>
    </row>
    <row r="452" spans="1:10" ht="12.75" customHeight="1">
      <c r="A452" s="95" t="s">
        <v>673</v>
      </c>
      <c r="B452" s="95"/>
      <c r="C452" s="95"/>
      <c r="D452" s="95"/>
      <c r="E452" s="95"/>
      <c r="F452" s="95"/>
      <c r="G452" s="95"/>
      <c r="H452" s="95"/>
      <c r="I452" s="2"/>
    </row>
    <row r="453" spans="1:10">
      <c r="A453" s="5" t="s">
        <v>674</v>
      </c>
      <c r="B453" s="34">
        <v>8696083014007</v>
      </c>
      <c r="C453" s="5" t="s">
        <v>846</v>
      </c>
      <c r="D453" s="5" t="s">
        <v>207</v>
      </c>
      <c r="E453" s="10"/>
      <c r="F453" s="5">
        <v>60</v>
      </c>
      <c r="G453" s="61">
        <v>8.2199999999999989</v>
      </c>
      <c r="H453" s="5">
        <v>18</v>
      </c>
      <c r="I453" s="2" t="e">
        <f>#REF!*1.2</f>
        <v>#REF!</v>
      </c>
      <c r="J453" s="2">
        <v>6.2</v>
      </c>
    </row>
    <row r="454" spans="1:10">
      <c r="A454" s="5" t="s">
        <v>675</v>
      </c>
      <c r="B454" s="34">
        <v>8696083024006</v>
      </c>
      <c r="C454" s="5" t="s">
        <v>962</v>
      </c>
      <c r="D454" s="5" t="s">
        <v>237</v>
      </c>
      <c r="E454" s="10"/>
      <c r="F454" s="5">
        <v>60</v>
      </c>
      <c r="G454" s="61">
        <v>9.5399999999999991</v>
      </c>
      <c r="H454" s="5">
        <v>18</v>
      </c>
      <c r="I454" s="2" t="e">
        <f>#REF!*1.2</f>
        <v>#REF!</v>
      </c>
      <c r="J454" s="2">
        <v>7.2</v>
      </c>
    </row>
    <row r="455" spans="1:10">
      <c r="A455" s="5" t="s">
        <v>676</v>
      </c>
      <c r="B455" s="34">
        <v>8696083400404</v>
      </c>
      <c r="C455" s="5" t="s">
        <v>847</v>
      </c>
      <c r="D455" s="5" t="s">
        <v>677</v>
      </c>
      <c r="E455" s="10"/>
      <c r="F455" s="5">
        <v>72</v>
      </c>
      <c r="G455" s="61">
        <v>8.4</v>
      </c>
      <c r="H455" s="5">
        <v>18</v>
      </c>
      <c r="I455" s="2" t="e">
        <f>#REF!*1.2</f>
        <v>#REF!</v>
      </c>
      <c r="J455" s="2">
        <v>6.35</v>
      </c>
    </row>
    <row r="456" spans="1:10">
      <c r="A456" s="5">
        <v>424</v>
      </c>
      <c r="B456" s="34">
        <v>8696083004244</v>
      </c>
      <c r="C456" s="5" t="s">
        <v>848</v>
      </c>
      <c r="D456" s="5" t="s">
        <v>678</v>
      </c>
      <c r="E456" s="10"/>
      <c r="F456" s="5">
        <v>24</v>
      </c>
      <c r="G456" s="61">
        <v>19.38</v>
      </c>
      <c r="H456" s="5">
        <v>18</v>
      </c>
      <c r="I456" s="2" t="e">
        <f>#REF!*1.2</f>
        <v>#REF!</v>
      </c>
      <c r="J456" s="2">
        <v>14.65</v>
      </c>
    </row>
    <row r="457" spans="1:10">
      <c r="A457" s="5">
        <v>404</v>
      </c>
      <c r="B457" s="34">
        <v>8696083004046</v>
      </c>
      <c r="C457" s="5" t="s">
        <v>849</v>
      </c>
      <c r="D457" s="5" t="s">
        <v>679</v>
      </c>
      <c r="E457" s="10"/>
      <c r="F457" s="5">
        <v>24</v>
      </c>
      <c r="G457" s="61">
        <v>25.38</v>
      </c>
      <c r="H457" s="5">
        <v>18</v>
      </c>
      <c r="I457" s="2" t="e">
        <f>#REF!*1.2</f>
        <v>#REF!</v>
      </c>
      <c r="J457" s="2">
        <v>19.2</v>
      </c>
    </row>
    <row r="458" spans="1:10">
      <c r="A458" s="5" t="s">
        <v>680</v>
      </c>
      <c r="B458" s="34">
        <v>8696083401609</v>
      </c>
      <c r="C458" s="5" t="s">
        <v>681</v>
      </c>
      <c r="D458" s="5" t="s">
        <v>682</v>
      </c>
      <c r="E458" s="10"/>
      <c r="F458" s="5">
        <v>24</v>
      </c>
      <c r="G458" s="61">
        <v>18.72</v>
      </c>
      <c r="H458" s="5">
        <v>18</v>
      </c>
      <c r="I458" s="2" t="e">
        <f>#REF!*1.2</f>
        <v>#REF!</v>
      </c>
      <c r="J458" s="2">
        <v>14.15</v>
      </c>
    </row>
    <row r="459" spans="1:10">
      <c r="A459" s="5">
        <v>417</v>
      </c>
      <c r="B459" s="34">
        <v>8696083004176</v>
      </c>
      <c r="C459" s="5" t="s">
        <v>851</v>
      </c>
      <c r="D459" s="5" t="s">
        <v>671</v>
      </c>
      <c r="E459" s="10"/>
      <c r="F459" s="5">
        <v>15</v>
      </c>
      <c r="G459" s="61">
        <v>35.520000000000003</v>
      </c>
      <c r="H459" s="5">
        <v>18</v>
      </c>
      <c r="I459" s="2" t="e">
        <f>#REF!*1.2</f>
        <v>#REF!</v>
      </c>
      <c r="J459" s="2">
        <v>26.9</v>
      </c>
    </row>
    <row r="460" spans="1:10">
      <c r="A460" s="5">
        <v>418</v>
      </c>
      <c r="B460" s="34">
        <v>8696083004183</v>
      </c>
      <c r="C460" s="5" t="s">
        <v>852</v>
      </c>
      <c r="D460" s="5" t="s">
        <v>671</v>
      </c>
      <c r="E460" s="10"/>
      <c r="F460" s="5">
        <v>15</v>
      </c>
      <c r="G460" s="61">
        <v>40.26</v>
      </c>
      <c r="H460" s="5">
        <v>18</v>
      </c>
      <c r="I460" s="2" t="e">
        <f>#REF!*1.2</f>
        <v>#REF!</v>
      </c>
      <c r="J460" s="2">
        <v>30.5</v>
      </c>
    </row>
    <row r="461" spans="1:10">
      <c r="A461" s="5">
        <v>419</v>
      </c>
      <c r="B461" s="34">
        <v>8696083004190</v>
      </c>
      <c r="C461" s="5" t="s">
        <v>853</v>
      </c>
      <c r="D461" s="5" t="s">
        <v>671</v>
      </c>
      <c r="E461" s="10"/>
      <c r="F461" s="5">
        <v>12</v>
      </c>
      <c r="G461" s="61">
        <v>40.859999999999992</v>
      </c>
      <c r="H461" s="5">
        <v>18</v>
      </c>
      <c r="I461" s="2" t="e">
        <f>#REF!*1.2</f>
        <v>#REF!</v>
      </c>
      <c r="J461" s="2">
        <v>30.95</v>
      </c>
    </row>
    <row r="462" spans="1:10">
      <c r="A462" s="5">
        <v>420</v>
      </c>
      <c r="B462" s="34">
        <v>8696083004206</v>
      </c>
      <c r="C462" s="5" t="s">
        <v>854</v>
      </c>
      <c r="D462" s="5" t="s">
        <v>671</v>
      </c>
      <c r="E462" s="10"/>
      <c r="F462" s="5">
        <v>12</v>
      </c>
      <c r="G462" s="61">
        <v>45.72</v>
      </c>
      <c r="H462" s="5">
        <v>18</v>
      </c>
      <c r="I462" s="2" t="e">
        <f>#REF!*1.2</f>
        <v>#REF!</v>
      </c>
      <c r="J462" s="2">
        <v>34.6</v>
      </c>
    </row>
    <row r="463" spans="1:10">
      <c r="A463" s="95" t="s">
        <v>683</v>
      </c>
      <c r="B463" s="95"/>
      <c r="C463" s="95"/>
      <c r="D463" s="95"/>
      <c r="E463" s="95"/>
      <c r="F463" s="95"/>
      <c r="G463" s="95"/>
      <c r="H463" s="95"/>
      <c r="I463" s="2"/>
    </row>
    <row r="464" spans="1:10">
      <c r="A464" s="4">
        <v>507</v>
      </c>
      <c r="B464" s="33">
        <v>8696083005074</v>
      </c>
      <c r="C464" s="4" t="s">
        <v>857</v>
      </c>
      <c r="D464" s="4" t="s">
        <v>684</v>
      </c>
      <c r="E464" s="10"/>
      <c r="F464" s="4">
        <v>24</v>
      </c>
      <c r="G464" s="61">
        <v>24.96</v>
      </c>
      <c r="H464" s="4">
        <v>18</v>
      </c>
      <c r="I464" s="2" t="e">
        <f>#REF!*1.2</f>
        <v>#REF!</v>
      </c>
      <c r="J464" s="2">
        <v>18.899999999999999</v>
      </c>
    </row>
    <row r="465" spans="1:10">
      <c r="A465" s="4" t="s">
        <v>685</v>
      </c>
      <c r="B465" s="33">
        <v>8696083070102</v>
      </c>
      <c r="C465" s="4" t="s">
        <v>850</v>
      </c>
      <c r="D465" s="4" t="s">
        <v>686</v>
      </c>
      <c r="E465" s="10"/>
      <c r="F465" s="4">
        <v>24</v>
      </c>
      <c r="G465" s="61">
        <v>26.639999999999997</v>
      </c>
      <c r="H465" s="4">
        <v>18</v>
      </c>
      <c r="I465" s="2" t="e">
        <f>#REF!*1.2</f>
        <v>#REF!</v>
      </c>
      <c r="J465" s="2">
        <v>20.149999999999999</v>
      </c>
    </row>
    <row r="466" spans="1:10">
      <c r="A466" s="4" t="s">
        <v>687</v>
      </c>
      <c r="B466" s="33">
        <v>8696083070126</v>
      </c>
      <c r="C466" s="4" t="s">
        <v>855</v>
      </c>
      <c r="D466" s="4" t="s">
        <v>671</v>
      </c>
      <c r="E466" s="10"/>
      <c r="F466" s="4">
        <v>12</v>
      </c>
      <c r="G466" s="61">
        <v>33.18</v>
      </c>
      <c r="H466" s="4">
        <v>18</v>
      </c>
      <c r="I466" s="2" t="e">
        <f>#REF!*1.2</f>
        <v>#REF!</v>
      </c>
      <c r="J466" s="2">
        <v>25.1</v>
      </c>
    </row>
    <row r="467" spans="1:10">
      <c r="A467" s="4" t="s">
        <v>688</v>
      </c>
      <c r="B467" s="33">
        <v>8696083070133</v>
      </c>
      <c r="C467" s="4" t="s">
        <v>856</v>
      </c>
      <c r="D467" s="4" t="s">
        <v>671</v>
      </c>
      <c r="E467" s="10"/>
      <c r="F467" s="4">
        <v>12</v>
      </c>
      <c r="G467" s="61">
        <v>38.279999999999994</v>
      </c>
      <c r="H467" s="4">
        <v>18</v>
      </c>
      <c r="I467" s="2" t="e">
        <f>#REF!*1.2</f>
        <v>#REF!</v>
      </c>
      <c r="J467" s="2">
        <v>29</v>
      </c>
    </row>
    <row r="468" spans="1:10" ht="12" customHeight="1">
      <c r="A468" s="99" t="s">
        <v>689</v>
      </c>
      <c r="B468" s="99"/>
      <c r="C468" s="99"/>
      <c r="D468" s="99"/>
      <c r="E468" s="99"/>
      <c r="F468" s="99"/>
      <c r="G468" s="99"/>
      <c r="H468" s="99"/>
      <c r="I468" s="2"/>
    </row>
    <row r="469" spans="1:10" ht="14.1" customHeight="1">
      <c r="A469" s="5" t="s">
        <v>690</v>
      </c>
      <c r="B469" s="8">
        <v>8696083154048</v>
      </c>
      <c r="C469" s="5" t="s">
        <v>860</v>
      </c>
      <c r="D469" s="5" t="s">
        <v>691</v>
      </c>
      <c r="E469" s="10"/>
      <c r="F469" s="52">
        <v>24</v>
      </c>
      <c r="G469" s="61">
        <v>28.799999999999997</v>
      </c>
      <c r="H469" s="5">
        <v>18</v>
      </c>
      <c r="I469" s="2" t="e">
        <f>#REF!*1.2</f>
        <v>#REF!</v>
      </c>
      <c r="J469" s="2">
        <v>21.8</v>
      </c>
    </row>
    <row r="470" spans="1:10" ht="14.1" customHeight="1">
      <c r="A470" s="5" t="s">
        <v>692</v>
      </c>
      <c r="B470" s="8">
        <v>8696083154246</v>
      </c>
      <c r="C470" s="5" t="s">
        <v>861</v>
      </c>
      <c r="D470" s="5" t="s">
        <v>693</v>
      </c>
      <c r="E470" s="10"/>
      <c r="F470" s="52">
        <v>24</v>
      </c>
      <c r="G470" s="61">
        <v>22.439999999999998</v>
      </c>
      <c r="H470" s="5">
        <v>18</v>
      </c>
      <c r="I470" s="2" t="e">
        <f>#REF!*1.2</f>
        <v>#REF!</v>
      </c>
      <c r="J470" s="2">
        <v>17</v>
      </c>
    </row>
    <row r="471" spans="1:10" ht="14.1" customHeight="1">
      <c r="A471" s="5" t="s">
        <v>694</v>
      </c>
      <c r="B471" s="8">
        <v>8696083154178</v>
      </c>
      <c r="C471" s="5" t="s">
        <v>862</v>
      </c>
      <c r="D471" s="5" t="s">
        <v>671</v>
      </c>
      <c r="E471" s="10"/>
      <c r="F471" s="52">
        <v>15</v>
      </c>
      <c r="G471" s="61">
        <v>37.5</v>
      </c>
      <c r="H471" s="5">
        <v>18</v>
      </c>
      <c r="I471" s="2" t="e">
        <f>#REF!*1.2</f>
        <v>#REF!</v>
      </c>
      <c r="J471" s="2">
        <v>28.4</v>
      </c>
    </row>
    <row r="472" spans="1:10" ht="14.1" customHeight="1">
      <c r="A472" s="5" t="s">
        <v>695</v>
      </c>
      <c r="B472" s="8">
        <v>8696083154185</v>
      </c>
      <c r="C472" s="5" t="s">
        <v>864</v>
      </c>
      <c r="D472" s="5" t="s">
        <v>671</v>
      </c>
      <c r="E472" s="10"/>
      <c r="F472" s="52">
        <v>15</v>
      </c>
      <c r="G472" s="61">
        <v>41.879999999999995</v>
      </c>
      <c r="H472" s="5">
        <v>18</v>
      </c>
      <c r="I472" s="2" t="e">
        <f>#REF!*1.2</f>
        <v>#REF!</v>
      </c>
      <c r="J472" s="2">
        <v>31.7</v>
      </c>
    </row>
    <row r="473" spans="1:10" ht="14.1" customHeight="1">
      <c r="A473" s="5" t="s">
        <v>696</v>
      </c>
      <c r="B473" s="8">
        <v>8696083154192</v>
      </c>
      <c r="C473" s="5" t="s">
        <v>863</v>
      </c>
      <c r="D473" s="5" t="s">
        <v>671</v>
      </c>
      <c r="E473" s="10"/>
      <c r="F473" s="52">
        <v>12</v>
      </c>
      <c r="G473" s="61">
        <v>42.48</v>
      </c>
      <c r="H473" s="5">
        <v>18</v>
      </c>
      <c r="I473" s="2" t="e">
        <f>#REF!*1.2</f>
        <v>#REF!</v>
      </c>
      <c r="J473" s="2">
        <v>32.15</v>
      </c>
    </row>
    <row r="474" spans="1:10" ht="14.1" customHeight="1">
      <c r="A474" s="5" t="s">
        <v>697</v>
      </c>
      <c r="B474" s="8">
        <v>8696083154208</v>
      </c>
      <c r="C474" s="5" t="s">
        <v>865</v>
      </c>
      <c r="D474" s="5" t="s">
        <v>671</v>
      </c>
      <c r="E474" s="10"/>
      <c r="F474" s="52">
        <v>12</v>
      </c>
      <c r="G474" s="61">
        <v>46.92</v>
      </c>
      <c r="H474" s="5">
        <v>18</v>
      </c>
      <c r="I474" s="2" t="e">
        <f>#REF!*1.2</f>
        <v>#REF!</v>
      </c>
      <c r="J474" s="2">
        <v>35.5</v>
      </c>
    </row>
    <row r="475" spans="1:10">
      <c r="A475" s="99" t="s">
        <v>698</v>
      </c>
      <c r="B475" s="99"/>
      <c r="C475" s="99"/>
      <c r="D475" s="99"/>
      <c r="E475" s="99"/>
      <c r="F475" s="99"/>
      <c r="G475" s="99"/>
      <c r="H475" s="99"/>
      <c r="I475" s="2"/>
    </row>
    <row r="476" spans="1:10">
      <c r="A476" s="7">
        <v>430</v>
      </c>
      <c r="B476" s="53">
        <v>8696083004305</v>
      </c>
      <c r="C476" s="7" t="s">
        <v>858</v>
      </c>
      <c r="D476" s="7" t="s">
        <v>699</v>
      </c>
      <c r="E476" s="28"/>
      <c r="F476" s="7">
        <v>20</v>
      </c>
      <c r="G476" s="61">
        <v>1.1399999999999999</v>
      </c>
      <c r="H476" s="7">
        <v>18</v>
      </c>
      <c r="I476" s="2" t="e">
        <f>#REF!*1.2</f>
        <v>#REF!</v>
      </c>
      <c r="J476" s="2">
        <v>0.84</v>
      </c>
    </row>
    <row r="477" spans="1:10">
      <c r="A477" s="7">
        <v>432</v>
      </c>
      <c r="B477" s="53">
        <v>8696083004329</v>
      </c>
      <c r="C477" s="7" t="s">
        <v>859</v>
      </c>
      <c r="D477" s="7" t="s">
        <v>700</v>
      </c>
      <c r="E477" s="28"/>
      <c r="F477" s="7">
        <v>20</v>
      </c>
      <c r="G477" s="61">
        <v>1.8599999999999999</v>
      </c>
      <c r="H477" s="7">
        <v>18</v>
      </c>
      <c r="I477" s="2" t="e">
        <f>#REF!*1.2</f>
        <v>#REF!</v>
      </c>
      <c r="J477" s="2">
        <v>1.4</v>
      </c>
    </row>
    <row r="478" spans="1:10" ht="11.25" customHeight="1">
      <c r="A478" s="83"/>
      <c r="B478" s="85"/>
      <c r="C478" s="83">
        <v>8</v>
      </c>
      <c r="D478" s="83"/>
      <c r="E478" s="74"/>
      <c r="F478" s="83"/>
      <c r="G478" s="58"/>
      <c r="H478" s="83"/>
      <c r="I478" s="2"/>
    </row>
    <row r="479" spans="1:10" ht="19.5" customHeight="1">
      <c r="A479" s="97" t="s">
        <v>73</v>
      </c>
      <c r="B479" s="97"/>
      <c r="C479" s="97"/>
      <c r="D479" s="97"/>
      <c r="E479" s="97"/>
      <c r="F479" s="97"/>
      <c r="G479" s="97"/>
      <c r="H479" s="97"/>
      <c r="I479" s="2"/>
    </row>
    <row r="480" spans="1:10" ht="24.75" customHeight="1">
      <c r="A480" s="77" t="s">
        <v>0</v>
      </c>
      <c r="B480" s="77" t="s">
        <v>963</v>
      </c>
      <c r="C480" s="77" t="s">
        <v>1</v>
      </c>
      <c r="D480" s="77" t="s">
        <v>2</v>
      </c>
      <c r="E480" s="49" t="s">
        <v>964</v>
      </c>
      <c r="F480" s="77" t="s">
        <v>965</v>
      </c>
      <c r="G480" s="31" t="s">
        <v>966</v>
      </c>
      <c r="H480" s="76" t="s">
        <v>967</v>
      </c>
      <c r="I480" s="2"/>
    </row>
    <row r="481" spans="1:10" ht="12.75" customHeight="1">
      <c r="A481" s="95" t="s">
        <v>881</v>
      </c>
      <c r="B481" s="95"/>
      <c r="C481" s="95"/>
      <c r="D481" s="95"/>
      <c r="E481" s="95"/>
      <c r="F481" s="95"/>
      <c r="G481" s="95"/>
      <c r="H481" s="95"/>
      <c r="I481" s="2"/>
    </row>
    <row r="482" spans="1:10" ht="12.95" customHeight="1">
      <c r="A482" s="4" t="s">
        <v>5</v>
      </c>
      <c r="B482" s="33">
        <v>8696083242455</v>
      </c>
      <c r="C482" s="4" t="s">
        <v>6</v>
      </c>
      <c r="D482" s="4" t="s">
        <v>7</v>
      </c>
      <c r="E482" s="10">
        <v>24</v>
      </c>
      <c r="F482" s="10">
        <v>192</v>
      </c>
      <c r="G482" s="61">
        <v>4.8599999999999994</v>
      </c>
      <c r="H482" s="14">
        <v>18</v>
      </c>
      <c r="I482" s="2" t="e">
        <f>#REF!*1.2</f>
        <v>#REF!</v>
      </c>
      <c r="J482" s="2">
        <v>3.6</v>
      </c>
    </row>
    <row r="483" spans="1:10" ht="12.95" customHeight="1">
      <c r="A483" s="4" t="s">
        <v>3</v>
      </c>
      <c r="B483" s="33">
        <v>8696083292955</v>
      </c>
      <c r="C483" s="4" t="s">
        <v>4</v>
      </c>
      <c r="D483" s="10" t="s">
        <v>8</v>
      </c>
      <c r="E483" s="10">
        <v>16</v>
      </c>
      <c r="F483" s="10">
        <v>80</v>
      </c>
      <c r="G483" s="61">
        <v>6.48</v>
      </c>
      <c r="H483" s="14">
        <v>18</v>
      </c>
      <c r="I483" s="2" t="e">
        <f>#REF!*1.2</f>
        <v>#REF!</v>
      </c>
      <c r="J483" s="2">
        <v>4.8</v>
      </c>
    </row>
    <row r="484" spans="1:10" ht="12.95" customHeight="1">
      <c r="A484" s="4" t="s">
        <v>1133</v>
      </c>
      <c r="B484" s="33">
        <v>8696083272797</v>
      </c>
      <c r="C484" s="4" t="s">
        <v>1135</v>
      </c>
      <c r="D484" s="10" t="s">
        <v>903</v>
      </c>
      <c r="E484" s="10"/>
      <c r="F484" s="10"/>
      <c r="G484" s="61">
        <v>7.98</v>
      </c>
      <c r="H484" s="14">
        <v>18</v>
      </c>
      <c r="I484" s="2"/>
    </row>
    <row r="485" spans="1:10" ht="12.95" customHeight="1">
      <c r="A485" s="4" t="s">
        <v>1134</v>
      </c>
      <c r="B485" s="33">
        <v>8696083780278</v>
      </c>
      <c r="C485" s="4" t="s">
        <v>1136</v>
      </c>
      <c r="D485" s="10" t="s">
        <v>903</v>
      </c>
      <c r="E485" s="10"/>
      <c r="F485" s="10"/>
      <c r="G485" s="61">
        <v>12.66</v>
      </c>
      <c r="H485" s="14">
        <v>18</v>
      </c>
      <c r="I485" s="2"/>
    </row>
    <row r="486" spans="1:10" ht="12.95" customHeight="1">
      <c r="A486" s="4" t="s">
        <v>972</v>
      </c>
      <c r="B486" s="33">
        <v>8696083410205</v>
      </c>
      <c r="C486" s="4" t="s">
        <v>1155</v>
      </c>
      <c r="D486" s="10" t="s">
        <v>74</v>
      </c>
      <c r="E486" s="10"/>
      <c r="F486" s="10"/>
      <c r="G486" s="61">
        <v>10.38</v>
      </c>
      <c r="H486" s="14">
        <v>18</v>
      </c>
      <c r="I486" s="2" t="e">
        <f>#REF!*1.2</f>
        <v>#REF!</v>
      </c>
      <c r="J486" s="2">
        <v>7.7</v>
      </c>
    </row>
    <row r="487" spans="1:10" ht="12.95" customHeight="1">
      <c r="A487" s="4" t="s">
        <v>973</v>
      </c>
      <c r="B487" s="33">
        <v>8696083410212</v>
      </c>
      <c r="C487" s="4" t="s">
        <v>1156</v>
      </c>
      <c r="D487" s="10" t="s">
        <v>74</v>
      </c>
      <c r="E487" s="10"/>
      <c r="F487" s="10"/>
      <c r="G487" s="61">
        <v>10.38</v>
      </c>
      <c r="H487" s="14">
        <v>18</v>
      </c>
      <c r="I487" s="2" t="e">
        <f>#REF!*1.2</f>
        <v>#REF!</v>
      </c>
      <c r="J487" s="2">
        <v>7.7</v>
      </c>
    </row>
    <row r="488" spans="1:10" ht="12.95" customHeight="1">
      <c r="A488" s="4" t="s">
        <v>974</v>
      </c>
      <c r="B488" s="33">
        <v>8696083410229</v>
      </c>
      <c r="C488" s="4" t="s">
        <v>1157</v>
      </c>
      <c r="D488" s="10" t="s">
        <v>74</v>
      </c>
      <c r="E488" s="10"/>
      <c r="F488" s="10"/>
      <c r="G488" s="61">
        <v>10.38</v>
      </c>
      <c r="H488" s="14">
        <v>18</v>
      </c>
      <c r="I488" s="2" t="e">
        <f>#REF!*1.2</f>
        <v>#REF!</v>
      </c>
      <c r="J488" s="2">
        <v>7.7</v>
      </c>
    </row>
    <row r="489" spans="1:10" ht="12.95" customHeight="1">
      <c r="A489" s="4" t="s">
        <v>975</v>
      </c>
      <c r="B489" s="33">
        <v>8696083410236</v>
      </c>
      <c r="C489" s="4" t="s">
        <v>1158</v>
      </c>
      <c r="D489" s="10" t="s">
        <v>74</v>
      </c>
      <c r="E489" s="10"/>
      <c r="F489" s="10"/>
      <c r="G489" s="61">
        <v>10.98</v>
      </c>
      <c r="H489" s="14">
        <v>18</v>
      </c>
      <c r="I489" s="2" t="e">
        <f>#REF!*1.2</f>
        <v>#REF!</v>
      </c>
      <c r="J489" s="2">
        <v>8.15</v>
      </c>
    </row>
    <row r="490" spans="1:10" ht="12.95" customHeight="1">
      <c r="A490" s="4" t="s">
        <v>971</v>
      </c>
      <c r="B490" s="33">
        <v>8696083510059</v>
      </c>
      <c r="C490" s="4" t="s">
        <v>1159</v>
      </c>
      <c r="D490" s="10" t="s">
        <v>17</v>
      </c>
      <c r="E490" s="10"/>
      <c r="F490" s="10">
        <v>34</v>
      </c>
      <c r="G490" s="61">
        <v>12.12</v>
      </c>
      <c r="H490" s="14">
        <v>18</v>
      </c>
      <c r="I490" s="2" t="e">
        <f>#REF!*1.2</f>
        <v>#REF!</v>
      </c>
      <c r="J490" s="2">
        <v>9</v>
      </c>
    </row>
    <row r="491" spans="1:10" ht="12.95" customHeight="1">
      <c r="A491" s="4" t="s">
        <v>66</v>
      </c>
      <c r="B491" s="33">
        <v>8696083155106</v>
      </c>
      <c r="C491" s="4" t="s">
        <v>1160</v>
      </c>
      <c r="D491" s="4" t="s">
        <v>17</v>
      </c>
      <c r="E491" s="10"/>
      <c r="F491" s="10">
        <v>34</v>
      </c>
      <c r="G491" s="61">
        <v>12.12</v>
      </c>
      <c r="H491" s="4">
        <v>18</v>
      </c>
      <c r="I491" s="2" t="e">
        <f>#REF!*1.2</f>
        <v>#REF!</v>
      </c>
      <c r="J491" s="2">
        <v>9</v>
      </c>
    </row>
    <row r="492" spans="1:10" ht="12.95" customHeight="1">
      <c r="A492" s="4" t="s">
        <v>65</v>
      </c>
      <c r="B492" s="33">
        <v>8696083156516</v>
      </c>
      <c r="C492" s="4" t="s">
        <v>1161</v>
      </c>
      <c r="D492" s="4" t="s">
        <v>17</v>
      </c>
      <c r="E492" s="10"/>
      <c r="F492" s="10">
        <v>34</v>
      </c>
      <c r="G492" s="61">
        <v>12.12</v>
      </c>
      <c r="H492" s="4">
        <v>18</v>
      </c>
      <c r="I492" s="2" t="e">
        <f>#REF!*1.2</f>
        <v>#REF!</v>
      </c>
      <c r="J492" s="2">
        <v>9</v>
      </c>
    </row>
    <row r="493" spans="1:10" ht="12.95" customHeight="1">
      <c r="A493" s="4" t="s">
        <v>970</v>
      </c>
      <c r="B493" s="33">
        <v>8696083325103</v>
      </c>
      <c r="C493" s="4" t="s">
        <v>1162</v>
      </c>
      <c r="D493" s="4" t="s">
        <v>17</v>
      </c>
      <c r="E493" s="10"/>
      <c r="F493" s="10">
        <v>32</v>
      </c>
      <c r="G493" s="61">
        <v>12.9</v>
      </c>
      <c r="H493" s="4">
        <v>18</v>
      </c>
      <c r="I493" s="2" t="e">
        <f>#REF!*1.2</f>
        <v>#REF!</v>
      </c>
      <c r="J493" s="2">
        <v>9.6</v>
      </c>
    </row>
    <row r="494" spans="1:10" ht="12" customHeight="1">
      <c r="A494" s="95" t="s">
        <v>882</v>
      </c>
      <c r="B494" s="95"/>
      <c r="C494" s="95"/>
      <c r="D494" s="95"/>
      <c r="E494" s="95"/>
      <c r="F494" s="95"/>
      <c r="G494" s="95"/>
      <c r="H494" s="95"/>
      <c r="I494" s="2"/>
    </row>
    <row r="495" spans="1:10" ht="13.5" customHeight="1">
      <c r="A495" s="4" t="s">
        <v>9</v>
      </c>
      <c r="B495" s="33">
        <v>8696083151290</v>
      </c>
      <c r="C495" s="4" t="s">
        <v>10</v>
      </c>
      <c r="D495" s="4" t="s">
        <v>8</v>
      </c>
      <c r="E495" s="10">
        <v>21</v>
      </c>
      <c r="F495" s="10">
        <v>105</v>
      </c>
      <c r="G495" s="61">
        <v>7.14</v>
      </c>
      <c r="H495" s="14">
        <v>18</v>
      </c>
      <c r="I495" s="2" t="e">
        <f>#REF!*1.2</f>
        <v>#REF!</v>
      </c>
      <c r="J495" s="2">
        <v>5.3</v>
      </c>
    </row>
    <row r="496" spans="1:10" ht="13.5" customHeight="1">
      <c r="A496" s="3" t="s">
        <v>36</v>
      </c>
      <c r="B496" s="54">
        <v>8696083129350</v>
      </c>
      <c r="C496" s="3" t="s">
        <v>37</v>
      </c>
      <c r="D496" s="3" t="s">
        <v>8</v>
      </c>
      <c r="E496" s="10">
        <v>21</v>
      </c>
      <c r="F496" s="10">
        <v>105</v>
      </c>
      <c r="G496" s="61">
        <v>9.24</v>
      </c>
      <c r="H496" s="3">
        <v>18</v>
      </c>
      <c r="I496" s="2" t="e">
        <f>#REF!*1.2</f>
        <v>#REF!</v>
      </c>
      <c r="J496" s="2">
        <v>6.85</v>
      </c>
    </row>
    <row r="497" spans="1:10" ht="13.5" customHeight="1">
      <c r="A497" s="4" t="s">
        <v>15</v>
      </c>
      <c r="B497" s="33">
        <v>8696083127219</v>
      </c>
      <c r="C497" s="4" t="s">
        <v>69</v>
      </c>
      <c r="D497" s="4" t="s">
        <v>16</v>
      </c>
      <c r="E497" s="24"/>
      <c r="F497" s="24"/>
      <c r="G497" s="61">
        <v>5.64</v>
      </c>
      <c r="H497" s="14">
        <v>18</v>
      </c>
      <c r="I497" s="2" t="e">
        <f>#REF!*1.2</f>
        <v>#REF!</v>
      </c>
      <c r="J497" s="2">
        <v>4.2</v>
      </c>
    </row>
    <row r="498" spans="1:10" ht="13.5" customHeight="1">
      <c r="A498" s="4" t="s">
        <v>913</v>
      </c>
      <c r="B498" s="33">
        <v>8696083123822</v>
      </c>
      <c r="C498" s="4" t="s">
        <v>10</v>
      </c>
      <c r="D498" s="4" t="s">
        <v>911</v>
      </c>
      <c r="E498" s="24"/>
      <c r="F498" s="24"/>
      <c r="G498" s="61">
        <v>4.32</v>
      </c>
      <c r="H498" s="14">
        <v>18</v>
      </c>
      <c r="I498" s="2" t="e">
        <f>#REF!*1.2</f>
        <v>#REF!</v>
      </c>
      <c r="J498" s="2">
        <v>3.2</v>
      </c>
    </row>
    <row r="499" spans="1:10" ht="13.5" customHeight="1">
      <c r="A499" s="4" t="s">
        <v>914</v>
      </c>
      <c r="B499" s="33">
        <v>8696083123839</v>
      </c>
      <c r="C499" s="4" t="s">
        <v>915</v>
      </c>
      <c r="D499" s="4" t="s">
        <v>911</v>
      </c>
      <c r="E499" s="24"/>
      <c r="F499" s="24"/>
      <c r="G499" s="61">
        <v>4.32</v>
      </c>
      <c r="H499" s="14">
        <v>18</v>
      </c>
      <c r="I499" s="2" t="e">
        <f>#REF!*1.2</f>
        <v>#REF!</v>
      </c>
      <c r="J499" s="2">
        <v>3.2</v>
      </c>
    </row>
    <row r="500" spans="1:10" ht="13.5" customHeight="1">
      <c r="A500" s="3" t="s">
        <v>901</v>
      </c>
      <c r="B500" s="54">
        <v>8696083966665</v>
      </c>
      <c r="C500" s="3" t="s">
        <v>902</v>
      </c>
      <c r="D500" s="3" t="s">
        <v>903</v>
      </c>
      <c r="E500" s="24"/>
      <c r="F500" s="24"/>
      <c r="G500" s="61">
        <v>13.860000000000001</v>
      </c>
      <c r="H500" s="3">
        <v>18</v>
      </c>
      <c r="I500" s="2" t="e">
        <f>#REF!*1.2</f>
        <v>#REF!</v>
      </c>
      <c r="J500" s="2">
        <v>10.3</v>
      </c>
    </row>
    <row r="501" spans="1:10" ht="13.5" customHeight="1">
      <c r="A501" s="1" t="s">
        <v>880</v>
      </c>
      <c r="B501" s="55">
        <v>8696083009508</v>
      </c>
      <c r="C501" s="1" t="s">
        <v>38</v>
      </c>
      <c r="D501" s="1" t="s">
        <v>18</v>
      </c>
      <c r="E501" s="56"/>
      <c r="F501" s="56"/>
      <c r="G501" s="61">
        <v>7.98</v>
      </c>
      <c r="H501" s="1">
        <v>18</v>
      </c>
      <c r="I501" s="2" t="e">
        <f>#REF!*1.2</f>
        <v>#REF!</v>
      </c>
      <c r="J501" s="2">
        <v>5.9</v>
      </c>
    </row>
    <row r="502" spans="1:10" ht="13.5" customHeight="1">
      <c r="A502" s="3" t="s">
        <v>24</v>
      </c>
      <c r="B502" s="54">
        <v>8696083800518</v>
      </c>
      <c r="C502" s="3" t="s">
        <v>25</v>
      </c>
      <c r="D502" s="3" t="s">
        <v>18</v>
      </c>
      <c r="E502" s="24"/>
      <c r="F502" s="24">
        <v>264</v>
      </c>
      <c r="G502" s="61">
        <v>3.1799999999999997</v>
      </c>
      <c r="H502" s="3">
        <v>8</v>
      </c>
      <c r="I502" s="2" t="e">
        <f>#REF!*1.2</f>
        <v>#REF!</v>
      </c>
      <c r="J502" s="2">
        <v>2.35</v>
      </c>
    </row>
    <row r="503" spans="1:10" ht="13.5" customHeight="1">
      <c r="A503" s="3" t="s">
        <v>26</v>
      </c>
      <c r="B503" s="54">
        <v>8696083800501</v>
      </c>
      <c r="C503" s="3" t="s">
        <v>27</v>
      </c>
      <c r="D503" s="3" t="s">
        <v>18</v>
      </c>
      <c r="E503" s="10"/>
      <c r="F503" s="10">
        <v>264</v>
      </c>
      <c r="G503" s="61">
        <v>3.1799999999999997</v>
      </c>
      <c r="H503" s="3">
        <v>8</v>
      </c>
      <c r="I503" s="2" t="e">
        <f>#REF!*1.2</f>
        <v>#REF!</v>
      </c>
      <c r="J503" s="2">
        <v>2.35</v>
      </c>
    </row>
    <row r="504" spans="1:10" ht="13.5" customHeight="1">
      <c r="A504" s="3" t="s">
        <v>28</v>
      </c>
      <c r="B504" s="54">
        <v>8696083900584</v>
      </c>
      <c r="C504" s="3" t="s">
        <v>29</v>
      </c>
      <c r="D504" s="3" t="s">
        <v>18</v>
      </c>
      <c r="E504" s="10"/>
      <c r="F504" s="10">
        <v>264</v>
      </c>
      <c r="G504" s="61">
        <v>2.6999999999999997</v>
      </c>
      <c r="H504" s="3">
        <v>8</v>
      </c>
      <c r="I504" s="2" t="e">
        <f>#REF!*1.2</f>
        <v>#REF!</v>
      </c>
      <c r="J504" s="2">
        <v>2</v>
      </c>
    </row>
    <row r="505" spans="1:10" ht="13.5" customHeight="1">
      <c r="A505" s="3" t="s">
        <v>41</v>
      </c>
      <c r="B505" s="54">
        <v>8696083955058</v>
      </c>
      <c r="C505" s="3" t="s">
        <v>42</v>
      </c>
      <c r="D505" s="3" t="s">
        <v>18</v>
      </c>
      <c r="E505" s="10"/>
      <c r="F505" s="10">
        <v>264</v>
      </c>
      <c r="G505" s="61">
        <v>3.5999999999999996</v>
      </c>
      <c r="H505" s="3">
        <v>8</v>
      </c>
      <c r="I505" s="2" t="e">
        <f>#REF!*1.2</f>
        <v>#REF!</v>
      </c>
      <c r="J505" s="2">
        <v>2.65</v>
      </c>
    </row>
    <row r="506" spans="1:10" ht="13.5" customHeight="1">
      <c r="A506" s="3" t="s">
        <v>43</v>
      </c>
      <c r="B506" s="54">
        <v>8696083956062</v>
      </c>
      <c r="C506" s="3" t="s">
        <v>42</v>
      </c>
      <c r="D506" s="3" t="s">
        <v>19</v>
      </c>
      <c r="E506" s="10">
        <v>72</v>
      </c>
      <c r="F506" s="10">
        <v>432</v>
      </c>
      <c r="G506" s="61">
        <v>2.4599999999999995</v>
      </c>
      <c r="H506" s="3">
        <v>8</v>
      </c>
      <c r="I506" s="2" t="e">
        <f>#REF!*1.2</f>
        <v>#REF!</v>
      </c>
      <c r="J506" s="2">
        <v>1.8</v>
      </c>
    </row>
    <row r="507" spans="1:10" ht="13.5" customHeight="1">
      <c r="A507" s="3" t="s">
        <v>30</v>
      </c>
      <c r="B507" s="54">
        <v>8696083555289</v>
      </c>
      <c r="C507" s="3" t="s">
        <v>31</v>
      </c>
      <c r="D507" s="3" t="s">
        <v>18</v>
      </c>
      <c r="E507" s="10"/>
      <c r="F507" s="10">
        <v>180</v>
      </c>
      <c r="G507" s="61">
        <v>4.08</v>
      </c>
      <c r="H507" s="3">
        <v>8</v>
      </c>
      <c r="I507" s="2" t="e">
        <f>#REF!*1.2</f>
        <v>#REF!</v>
      </c>
      <c r="J507" s="2">
        <v>3</v>
      </c>
    </row>
    <row r="508" spans="1:10" ht="13.5" customHeight="1">
      <c r="A508" s="3" t="s">
        <v>32</v>
      </c>
      <c r="B508" s="54">
        <v>8696083666282</v>
      </c>
      <c r="C508" s="3" t="s">
        <v>33</v>
      </c>
      <c r="D508" s="3" t="s">
        <v>19</v>
      </c>
      <c r="E508" s="10"/>
      <c r="F508" s="10">
        <v>360</v>
      </c>
      <c r="G508" s="61">
        <v>2.5799999999999996</v>
      </c>
      <c r="H508" s="3">
        <v>8</v>
      </c>
      <c r="I508" s="2" t="e">
        <f>#REF!*1.2</f>
        <v>#REF!</v>
      </c>
      <c r="J508" s="2">
        <v>1.9</v>
      </c>
    </row>
    <row r="509" spans="1:10" ht="12" customHeight="1">
      <c r="A509" s="95" t="s">
        <v>883</v>
      </c>
      <c r="B509" s="95"/>
      <c r="C509" s="95"/>
      <c r="D509" s="95"/>
      <c r="E509" s="95"/>
      <c r="F509" s="95"/>
      <c r="G509" s="95"/>
      <c r="H509" s="95"/>
      <c r="I509" s="2"/>
    </row>
    <row r="510" spans="1:10" ht="13.5" customHeight="1">
      <c r="A510" s="3" t="s">
        <v>67</v>
      </c>
      <c r="B510" s="54">
        <v>8696083951272</v>
      </c>
      <c r="C510" s="3" t="s">
        <v>884</v>
      </c>
      <c r="D510" s="3" t="s">
        <v>18</v>
      </c>
      <c r="E510" s="10"/>
      <c r="F510" s="10">
        <v>264</v>
      </c>
      <c r="G510" s="61">
        <v>2.5799999999999996</v>
      </c>
      <c r="H510" s="3">
        <v>8</v>
      </c>
      <c r="I510" s="2" t="e">
        <f>#REF!*1.2</f>
        <v>#REF!</v>
      </c>
      <c r="J510" s="2">
        <v>1.9</v>
      </c>
    </row>
    <row r="511" spans="1:10" ht="13.5" customHeight="1">
      <c r="A511" s="3" t="s">
        <v>68</v>
      </c>
      <c r="B511" s="54">
        <v>8696083055123</v>
      </c>
      <c r="C511" s="3" t="s">
        <v>885</v>
      </c>
      <c r="D511" s="3" t="s">
        <v>18</v>
      </c>
      <c r="E511" s="10"/>
      <c r="F511" s="10">
        <v>264</v>
      </c>
      <c r="G511" s="61">
        <v>2.5799999999999996</v>
      </c>
      <c r="H511" s="3">
        <v>8</v>
      </c>
      <c r="I511" s="2" t="e">
        <f>#REF!*1.2</f>
        <v>#REF!</v>
      </c>
      <c r="J511" s="2">
        <v>1.9</v>
      </c>
    </row>
    <row r="512" spans="1:10" ht="13.5" customHeight="1">
      <c r="A512" s="3" t="s">
        <v>70</v>
      </c>
      <c r="B512" s="54">
        <v>8696083669719</v>
      </c>
      <c r="C512" s="3" t="s">
        <v>886</v>
      </c>
      <c r="D512" s="3" t="s">
        <v>19</v>
      </c>
      <c r="E512" s="10">
        <v>72</v>
      </c>
      <c r="F512" s="10">
        <v>432</v>
      </c>
      <c r="G512" s="61">
        <v>1.26</v>
      </c>
      <c r="H512" s="3">
        <v>8</v>
      </c>
      <c r="I512" s="2" t="e">
        <f>#REF!*1.2</f>
        <v>#REF!</v>
      </c>
      <c r="J512" s="2">
        <v>0.9</v>
      </c>
    </row>
    <row r="513" spans="1:10" ht="13.5" customHeight="1">
      <c r="A513" s="3" t="s">
        <v>71</v>
      </c>
      <c r="B513" s="54">
        <v>8696083669726</v>
      </c>
      <c r="C513" s="3" t="s">
        <v>887</v>
      </c>
      <c r="D513" s="3" t="s">
        <v>19</v>
      </c>
      <c r="E513" s="10">
        <v>72</v>
      </c>
      <c r="F513" s="10">
        <v>432</v>
      </c>
      <c r="G513" s="61">
        <v>1.26</v>
      </c>
      <c r="H513" s="3">
        <v>8</v>
      </c>
      <c r="I513" s="2" t="e">
        <f>#REF!*1.2</f>
        <v>#REF!</v>
      </c>
      <c r="J513" s="2">
        <v>0.9</v>
      </c>
    </row>
    <row r="514" spans="1:10" ht="13.5" customHeight="1">
      <c r="A514" s="3" t="s">
        <v>39</v>
      </c>
      <c r="B514" s="54">
        <v>8696083955911</v>
      </c>
      <c r="C514" s="3" t="s">
        <v>888</v>
      </c>
      <c r="D514" s="3" t="s">
        <v>18</v>
      </c>
      <c r="E514" s="10"/>
      <c r="F514" s="10">
        <v>264</v>
      </c>
      <c r="G514" s="61">
        <v>3.12</v>
      </c>
      <c r="H514" s="3">
        <v>8</v>
      </c>
      <c r="I514" s="2" t="e">
        <f>#REF!*1.2</f>
        <v>#REF!</v>
      </c>
      <c r="J514" s="2">
        <v>2.2999999999999998</v>
      </c>
    </row>
    <row r="515" spans="1:10" ht="13.5" customHeight="1">
      <c r="A515" s="3" t="s">
        <v>40</v>
      </c>
      <c r="B515" s="54">
        <v>8696083956918</v>
      </c>
      <c r="C515" s="3" t="s">
        <v>888</v>
      </c>
      <c r="D515" s="3" t="s">
        <v>19</v>
      </c>
      <c r="E515" s="10">
        <v>72</v>
      </c>
      <c r="F515" s="10">
        <v>432</v>
      </c>
      <c r="G515" s="61">
        <v>1.68</v>
      </c>
      <c r="H515" s="3">
        <v>8</v>
      </c>
      <c r="I515" s="2" t="e">
        <f>#REF!*1.2</f>
        <v>#REF!</v>
      </c>
      <c r="J515" s="2">
        <v>1.25</v>
      </c>
    </row>
    <row r="516" spans="1:10" ht="13.5" customHeight="1">
      <c r="A516" s="3" t="s">
        <v>20</v>
      </c>
      <c r="B516" s="54">
        <v>8696083120074</v>
      </c>
      <c r="C516" s="3" t="s">
        <v>21</v>
      </c>
      <c r="D516" s="3" t="s">
        <v>19</v>
      </c>
      <c r="E516" s="10">
        <v>72</v>
      </c>
      <c r="F516" s="10">
        <v>432</v>
      </c>
      <c r="G516" s="61">
        <v>1.5</v>
      </c>
      <c r="H516" s="3">
        <v>8</v>
      </c>
      <c r="I516" s="2" t="e">
        <f>#REF!*1.2</f>
        <v>#REF!</v>
      </c>
      <c r="J516" s="2">
        <v>1.1000000000000001</v>
      </c>
    </row>
    <row r="517" spans="1:10" ht="13.5" customHeight="1">
      <c r="A517" s="3" t="s">
        <v>22</v>
      </c>
      <c r="B517" s="54">
        <v>8696083120050</v>
      </c>
      <c r="C517" s="3" t="s">
        <v>23</v>
      </c>
      <c r="D517" s="3" t="s">
        <v>19</v>
      </c>
      <c r="E517" s="10">
        <v>72</v>
      </c>
      <c r="F517" s="10">
        <v>432</v>
      </c>
      <c r="G517" s="61">
        <v>2.1</v>
      </c>
      <c r="H517" s="3">
        <v>8</v>
      </c>
      <c r="I517" s="2" t="e">
        <f>#REF!*1.2</f>
        <v>#REF!</v>
      </c>
      <c r="J517" s="2">
        <v>1.55</v>
      </c>
    </row>
    <row r="518" spans="1:10" ht="13.5" customHeight="1">
      <c r="A518" s="95" t="s">
        <v>889</v>
      </c>
      <c r="B518" s="95"/>
      <c r="C518" s="95"/>
      <c r="D518" s="95"/>
      <c r="E518" s="95"/>
      <c r="F518" s="95"/>
      <c r="G518" s="95"/>
      <c r="H518" s="95"/>
      <c r="I518" s="2"/>
    </row>
    <row r="519" spans="1:10" ht="14.1" customHeight="1">
      <c r="A519" s="3" t="s">
        <v>48</v>
      </c>
      <c r="B519" s="54">
        <v>8696083951418</v>
      </c>
      <c r="C519" s="3" t="s">
        <v>49</v>
      </c>
      <c r="D519" s="3" t="s">
        <v>8</v>
      </c>
      <c r="E519" s="10"/>
      <c r="F519" s="10">
        <v>260</v>
      </c>
      <c r="G519" s="61">
        <v>5.22</v>
      </c>
      <c r="H519" s="3">
        <v>8</v>
      </c>
      <c r="I519" s="2" t="e">
        <f>#REF!*1.2</f>
        <v>#REF!</v>
      </c>
      <c r="J519" s="2">
        <v>3.85</v>
      </c>
    </row>
    <row r="520" spans="1:10" ht="14.1" customHeight="1">
      <c r="A520" s="3" t="s">
        <v>50</v>
      </c>
      <c r="B520" s="54">
        <v>8696083951715</v>
      </c>
      <c r="C520" s="3" t="s">
        <v>49</v>
      </c>
      <c r="D520" s="3" t="s">
        <v>47</v>
      </c>
      <c r="E520" s="10"/>
      <c r="F520" s="10"/>
      <c r="G520" s="61">
        <v>6.48</v>
      </c>
      <c r="H520" s="3">
        <v>8</v>
      </c>
      <c r="I520" s="2" t="e">
        <f>#REF!*1.2</f>
        <v>#REF!</v>
      </c>
      <c r="J520" s="2">
        <v>4.8</v>
      </c>
    </row>
    <row r="521" spans="1:10" ht="14.1" customHeight="1">
      <c r="A521" s="3" t="s">
        <v>51</v>
      </c>
      <c r="B521" s="54">
        <v>8696083952019</v>
      </c>
      <c r="C521" s="3" t="s">
        <v>49</v>
      </c>
      <c r="D521" s="3" t="s">
        <v>52</v>
      </c>
      <c r="E521" s="10"/>
      <c r="F521" s="10">
        <v>80</v>
      </c>
      <c r="G521" s="61">
        <v>9.8399999999999981</v>
      </c>
      <c r="H521" s="3">
        <v>8</v>
      </c>
      <c r="I521" s="2" t="e">
        <f>#REF!*1.2</f>
        <v>#REF!</v>
      </c>
      <c r="J521" s="2">
        <v>7.3</v>
      </c>
    </row>
    <row r="522" spans="1:10" ht="14.1" customHeight="1">
      <c r="A522" s="3" t="s">
        <v>53</v>
      </c>
      <c r="B522" s="54">
        <v>8696083952514</v>
      </c>
      <c r="C522" s="3" t="s">
        <v>49</v>
      </c>
      <c r="D522" s="3" t="s">
        <v>54</v>
      </c>
      <c r="E522" s="10"/>
      <c r="F522" s="10"/>
      <c r="G522" s="61">
        <v>12.12</v>
      </c>
      <c r="H522" s="3">
        <v>8</v>
      </c>
      <c r="I522" s="2" t="e">
        <f>#REF!*1.2</f>
        <v>#REF!</v>
      </c>
      <c r="J522" s="2">
        <v>9</v>
      </c>
    </row>
    <row r="523" spans="1:10" ht="14.1" customHeight="1">
      <c r="A523" s="3" t="s">
        <v>1138</v>
      </c>
      <c r="B523" s="54">
        <v>8696083380140</v>
      </c>
      <c r="C523" s="3" t="s">
        <v>1139</v>
      </c>
      <c r="D523" s="3" t="s">
        <v>8</v>
      </c>
      <c r="E523" s="10"/>
      <c r="F523" s="10"/>
      <c r="G523" s="61">
        <v>6</v>
      </c>
      <c r="H523" s="3">
        <v>8</v>
      </c>
      <c r="I523" s="2" t="e">
        <f>#REF!*1.2</f>
        <v>#REF!</v>
      </c>
    </row>
    <row r="524" spans="1:10" ht="14.1" customHeight="1">
      <c r="A524" s="3" t="s">
        <v>55</v>
      </c>
      <c r="B524" s="54">
        <v>8696083000178</v>
      </c>
      <c r="C524" s="3" t="s">
        <v>949</v>
      </c>
      <c r="D524" s="3" t="s">
        <v>47</v>
      </c>
      <c r="E524" s="10"/>
      <c r="F524" s="10">
        <v>160</v>
      </c>
      <c r="G524" s="61">
        <v>7.1999999999999993</v>
      </c>
      <c r="H524" s="3">
        <v>8</v>
      </c>
      <c r="I524" s="2" t="e">
        <f>#REF!*1.2</f>
        <v>#REF!</v>
      </c>
      <c r="J524" s="2">
        <v>5.35</v>
      </c>
    </row>
    <row r="525" spans="1:10" ht="14.1" customHeight="1">
      <c r="A525" s="3" t="s">
        <v>56</v>
      </c>
      <c r="B525" s="54">
        <v>8696083000253</v>
      </c>
      <c r="C525" s="3" t="s">
        <v>57</v>
      </c>
      <c r="D525" s="3" t="s">
        <v>58</v>
      </c>
      <c r="E525" s="10"/>
      <c r="F525" s="10">
        <v>50</v>
      </c>
      <c r="G525" s="61">
        <v>13.02</v>
      </c>
      <c r="H525" s="3">
        <v>8</v>
      </c>
      <c r="I525" s="2" t="e">
        <f>#REF!*1.2</f>
        <v>#REF!</v>
      </c>
      <c r="J525" s="2">
        <v>9.65</v>
      </c>
    </row>
    <row r="526" spans="1:10" ht="14.1" customHeight="1">
      <c r="A526" s="3" t="s">
        <v>59</v>
      </c>
      <c r="B526" s="54">
        <v>8696083001243</v>
      </c>
      <c r="C526" s="3" t="s">
        <v>60</v>
      </c>
      <c r="D526" s="3" t="s">
        <v>61</v>
      </c>
      <c r="E526" s="10"/>
      <c r="F526" s="10"/>
      <c r="G526" s="61">
        <v>13.02</v>
      </c>
      <c r="H526" s="3">
        <v>18</v>
      </c>
      <c r="I526" s="2" t="e">
        <f>#REF!*1.2</f>
        <v>#REF!</v>
      </c>
      <c r="J526" s="2">
        <v>9.65</v>
      </c>
    </row>
    <row r="527" spans="1:10" ht="14.1" customHeight="1">
      <c r="A527" s="3" t="s">
        <v>62</v>
      </c>
      <c r="B527" s="54">
        <v>8696083040341</v>
      </c>
      <c r="C527" s="3" t="s">
        <v>60</v>
      </c>
      <c r="D527" s="3" t="s">
        <v>8</v>
      </c>
      <c r="E527" s="10"/>
      <c r="F527" s="10"/>
      <c r="G527" s="61">
        <v>17.099999999999998</v>
      </c>
      <c r="H527" s="3">
        <v>18</v>
      </c>
      <c r="I527" s="2" t="e">
        <f>#REF!*1.2</f>
        <v>#REF!</v>
      </c>
      <c r="J527" s="2">
        <v>12.7</v>
      </c>
    </row>
    <row r="528" spans="1:10" ht="14.1" customHeight="1">
      <c r="A528" s="3" t="s">
        <v>63</v>
      </c>
      <c r="B528" s="54">
        <v>8696083020244</v>
      </c>
      <c r="C528" s="3" t="s">
        <v>1223</v>
      </c>
      <c r="D528" s="3" t="s">
        <v>61</v>
      </c>
      <c r="E528" s="10"/>
      <c r="F528" s="10">
        <v>120</v>
      </c>
      <c r="G528" s="61">
        <v>13.02</v>
      </c>
      <c r="H528" s="3">
        <v>18</v>
      </c>
      <c r="I528" s="2" t="e">
        <f>#REF!*1.2</f>
        <v>#REF!</v>
      </c>
      <c r="J528" s="2">
        <v>9.65</v>
      </c>
    </row>
    <row r="529" spans="1:10" ht="14.1" customHeight="1">
      <c r="A529" s="3" t="s">
        <v>64</v>
      </c>
      <c r="B529" s="54">
        <v>8696083030342</v>
      </c>
      <c r="C529" s="3" t="s">
        <v>1223</v>
      </c>
      <c r="D529" s="3" t="s">
        <v>8</v>
      </c>
      <c r="E529" s="10"/>
      <c r="F529" s="10">
        <v>56</v>
      </c>
      <c r="G529" s="61">
        <v>17.099999999999998</v>
      </c>
      <c r="H529" s="3">
        <v>18</v>
      </c>
      <c r="I529" s="2" t="e">
        <f>#REF!*1.2</f>
        <v>#REF!</v>
      </c>
      <c r="J529" s="2">
        <v>12.7</v>
      </c>
    </row>
    <row r="530" spans="1:10" ht="14.1" customHeight="1">
      <c r="A530" s="3" t="s">
        <v>943</v>
      </c>
      <c r="B530" s="54">
        <v>8696083242424</v>
      </c>
      <c r="C530" s="3" t="s">
        <v>950</v>
      </c>
      <c r="D530" s="3" t="s">
        <v>61</v>
      </c>
      <c r="E530" s="10"/>
      <c r="F530" s="10"/>
      <c r="G530" s="61">
        <v>10.5</v>
      </c>
      <c r="H530" s="3">
        <v>18</v>
      </c>
      <c r="I530" s="2" t="e">
        <f>#REF!*1.2</f>
        <v>#REF!</v>
      </c>
      <c r="J530" s="2">
        <v>7.8</v>
      </c>
    </row>
    <row r="531" spans="1:10" ht="14.1" customHeight="1">
      <c r="A531" s="3" t="s">
        <v>944</v>
      </c>
      <c r="B531" s="54">
        <v>8696083434348</v>
      </c>
      <c r="C531" s="3" t="s">
        <v>950</v>
      </c>
      <c r="D531" s="3" t="s">
        <v>8</v>
      </c>
      <c r="E531" s="10"/>
      <c r="F531" s="10"/>
      <c r="G531" s="61">
        <v>14.399999999999999</v>
      </c>
      <c r="H531" s="3">
        <v>18</v>
      </c>
      <c r="I531" s="2" t="e">
        <f>#REF!*1.2</f>
        <v>#REF!</v>
      </c>
      <c r="J531" s="2">
        <v>10.7</v>
      </c>
    </row>
    <row r="532" spans="1:10" ht="14.1" customHeight="1">
      <c r="A532" s="95" t="s">
        <v>890</v>
      </c>
      <c r="B532" s="95"/>
      <c r="C532" s="95"/>
      <c r="D532" s="95"/>
      <c r="E532" s="95"/>
      <c r="F532" s="95"/>
      <c r="G532" s="95"/>
      <c r="H532" s="95"/>
      <c r="I532" s="2"/>
    </row>
    <row r="533" spans="1:10" ht="14.1" customHeight="1">
      <c r="A533" s="4" t="s">
        <v>11</v>
      </c>
      <c r="B533" s="33">
        <v>8696083129237</v>
      </c>
      <c r="C533" s="4" t="s">
        <v>12</v>
      </c>
      <c r="D533" s="4" t="s">
        <v>8</v>
      </c>
      <c r="E533" s="10">
        <v>21</v>
      </c>
      <c r="F533" s="10">
        <v>105</v>
      </c>
      <c r="G533" s="61">
        <v>6.48</v>
      </c>
      <c r="H533" s="14">
        <v>18</v>
      </c>
      <c r="I533" s="2" t="e">
        <f>#REF!*1.2</f>
        <v>#REF!</v>
      </c>
      <c r="J533" s="2">
        <v>4.8</v>
      </c>
    </row>
    <row r="534" spans="1:10" ht="14.1" customHeight="1">
      <c r="A534" s="4" t="s">
        <v>13</v>
      </c>
      <c r="B534" s="33">
        <v>8696083129220</v>
      </c>
      <c r="C534" s="4" t="s">
        <v>14</v>
      </c>
      <c r="D534" s="4" t="s">
        <v>8</v>
      </c>
      <c r="E534" s="10">
        <v>21</v>
      </c>
      <c r="F534" s="10">
        <v>105</v>
      </c>
      <c r="G534" s="61">
        <v>6.48</v>
      </c>
      <c r="H534" s="14">
        <v>18</v>
      </c>
      <c r="I534" s="2" t="e">
        <f>#REF!*1.2</f>
        <v>#REF!</v>
      </c>
      <c r="J534" s="2">
        <v>4.8</v>
      </c>
    </row>
    <row r="535" spans="1:10" ht="14.1" customHeight="1">
      <c r="A535" s="3">
        <v>181</v>
      </c>
      <c r="B535" s="54">
        <v>8696083001816</v>
      </c>
      <c r="C535" s="3" t="s">
        <v>34</v>
      </c>
      <c r="D535" s="3" t="s">
        <v>8</v>
      </c>
      <c r="E535" s="10"/>
      <c r="F535" s="10">
        <v>48</v>
      </c>
      <c r="G535" s="61">
        <v>6.72</v>
      </c>
      <c r="H535" s="3">
        <v>18</v>
      </c>
      <c r="I535" s="2" t="e">
        <f>#REF!*1.2</f>
        <v>#REF!</v>
      </c>
      <c r="J535" s="2">
        <v>5</v>
      </c>
    </row>
    <row r="536" spans="1:10" ht="14.1" customHeight="1">
      <c r="A536" s="3">
        <v>184</v>
      </c>
      <c r="B536" s="54">
        <v>8696083001847</v>
      </c>
      <c r="C536" s="3" t="s">
        <v>35</v>
      </c>
      <c r="D536" s="3" t="s">
        <v>8</v>
      </c>
      <c r="E536" s="10"/>
      <c r="F536" s="10">
        <v>48</v>
      </c>
      <c r="G536" s="61">
        <v>6.72</v>
      </c>
      <c r="H536" s="3">
        <v>18</v>
      </c>
      <c r="I536" s="2" t="e">
        <f>#REF!*1.2</f>
        <v>#REF!</v>
      </c>
      <c r="J536" s="2">
        <v>5</v>
      </c>
    </row>
    <row r="537" spans="1:10" ht="14.1" customHeight="1">
      <c r="A537" s="10" t="s">
        <v>1110</v>
      </c>
      <c r="B537" s="37">
        <v>8696083130035</v>
      </c>
      <c r="C537" s="10" t="s">
        <v>1111</v>
      </c>
      <c r="D537" s="10"/>
      <c r="E537" s="10"/>
      <c r="F537" s="10"/>
      <c r="G537" s="61">
        <v>9.7199999999999989</v>
      </c>
      <c r="H537" s="10">
        <v>8</v>
      </c>
      <c r="I537" s="2" t="e">
        <f>#REF!*1.2</f>
        <v>#REF!</v>
      </c>
    </row>
    <row r="538" spans="1:10" ht="14.1" customHeight="1">
      <c r="A538" s="26"/>
      <c r="B538" s="81"/>
      <c r="C538" s="26">
        <v>9</v>
      </c>
      <c r="D538" s="26"/>
      <c r="E538" s="26"/>
      <c r="F538" s="26"/>
      <c r="G538" s="58"/>
      <c r="H538" s="26"/>
      <c r="I538" s="2"/>
    </row>
    <row r="539" spans="1:10" ht="25.5" customHeight="1">
      <c r="A539" s="97" t="s">
        <v>73</v>
      </c>
      <c r="B539" s="97"/>
      <c r="C539" s="97"/>
      <c r="D539" s="97"/>
      <c r="E539" s="97"/>
      <c r="F539" s="97"/>
      <c r="G539" s="97"/>
      <c r="H539" s="97"/>
      <c r="I539" s="2"/>
    </row>
    <row r="540" spans="1:10" ht="27" customHeight="1">
      <c r="A540" s="23" t="s">
        <v>0</v>
      </c>
      <c r="B540" s="23" t="s">
        <v>963</v>
      </c>
      <c r="C540" s="23" t="s">
        <v>1</v>
      </c>
      <c r="D540" s="23" t="s">
        <v>2</v>
      </c>
      <c r="E540" s="49" t="s">
        <v>964</v>
      </c>
      <c r="F540" s="23" t="s">
        <v>965</v>
      </c>
      <c r="G540" s="31" t="s">
        <v>966</v>
      </c>
      <c r="H540" s="50" t="s">
        <v>967</v>
      </c>
      <c r="I540" s="2"/>
    </row>
    <row r="541" spans="1:10" ht="12.75" customHeight="1">
      <c r="A541" s="95" t="s">
        <v>891</v>
      </c>
      <c r="B541" s="95"/>
      <c r="C541" s="95"/>
      <c r="D541" s="95"/>
      <c r="E541" s="95"/>
      <c r="F541" s="95"/>
      <c r="G541" s="95"/>
      <c r="H541" s="95"/>
      <c r="I541" s="2"/>
    </row>
    <row r="542" spans="1:10" ht="12.75" customHeight="1">
      <c r="A542" s="3" t="s">
        <v>44</v>
      </c>
      <c r="B542" s="54">
        <v>8696083951142</v>
      </c>
      <c r="C542" s="3" t="s">
        <v>45</v>
      </c>
      <c r="D542" s="3" t="s">
        <v>8</v>
      </c>
      <c r="E542" s="10"/>
      <c r="F542" s="10"/>
      <c r="G542" s="61">
        <v>8.8800000000000008</v>
      </c>
      <c r="H542" s="3">
        <v>8</v>
      </c>
      <c r="I542" s="2" t="e">
        <f>#REF!*1.2</f>
        <v>#REF!</v>
      </c>
      <c r="J542" s="2">
        <v>6.6</v>
      </c>
    </row>
    <row r="543" spans="1:10" ht="12.75" customHeight="1">
      <c r="A543" s="3" t="s">
        <v>46</v>
      </c>
      <c r="B543" s="54">
        <v>8696083951173</v>
      </c>
      <c r="C543" s="3" t="s">
        <v>45</v>
      </c>
      <c r="D543" s="3" t="s">
        <v>47</v>
      </c>
      <c r="E543" s="10"/>
      <c r="F543" s="10"/>
      <c r="G543" s="61">
        <v>11.88</v>
      </c>
      <c r="H543" s="3">
        <v>8</v>
      </c>
      <c r="I543" s="2" t="e">
        <f>#REF!*1.2</f>
        <v>#REF!</v>
      </c>
      <c r="J543" s="2">
        <v>8.8000000000000007</v>
      </c>
    </row>
    <row r="544" spans="1:10" ht="12.75" customHeight="1">
      <c r="A544" s="10">
        <v>234</v>
      </c>
      <c r="B544" s="37">
        <v>8696083002349</v>
      </c>
      <c r="C544" s="10" t="s">
        <v>72</v>
      </c>
      <c r="D544" s="10"/>
      <c r="E544" s="10"/>
      <c r="F544" s="10"/>
      <c r="G544" s="61">
        <v>3.5999999999999996</v>
      </c>
      <c r="H544" s="10">
        <v>18</v>
      </c>
      <c r="I544" s="2" t="e">
        <f>#REF!*1.2</f>
        <v>#REF!</v>
      </c>
      <c r="J544" s="2">
        <v>2.65</v>
      </c>
    </row>
    <row r="545" spans="1:10" ht="12.75" customHeight="1">
      <c r="A545" s="95" t="s">
        <v>892</v>
      </c>
      <c r="B545" s="95"/>
      <c r="C545" s="95"/>
      <c r="D545" s="95"/>
      <c r="E545" s="95"/>
      <c r="F545" s="95"/>
      <c r="G545" s="95"/>
      <c r="H545" s="95"/>
      <c r="I545" s="2"/>
    </row>
    <row r="546" spans="1:10" ht="12.75" customHeight="1">
      <c r="A546" s="6">
        <v>868</v>
      </c>
      <c r="B546" s="41">
        <v>8696083608688</v>
      </c>
      <c r="C546" s="6" t="s">
        <v>96</v>
      </c>
      <c r="D546" s="6"/>
      <c r="E546" s="90"/>
      <c r="F546" s="6">
        <v>25</v>
      </c>
      <c r="G546" s="61">
        <v>6.3</v>
      </c>
      <c r="H546" s="5">
        <v>18</v>
      </c>
      <c r="I546" s="2" t="e">
        <f>#REF!*1.2</f>
        <v>#REF!</v>
      </c>
      <c r="J546" s="2">
        <v>4.75</v>
      </c>
    </row>
    <row r="547" spans="1:10" ht="12.75" customHeight="1">
      <c r="A547" s="6">
        <v>898</v>
      </c>
      <c r="B547" s="41">
        <v>8696083898157</v>
      </c>
      <c r="C547" s="6" t="s">
        <v>1132</v>
      </c>
      <c r="D547" s="6"/>
      <c r="E547" s="90"/>
      <c r="F547" s="6"/>
      <c r="G547" s="61">
        <v>11.219999999999999</v>
      </c>
      <c r="H547" s="5">
        <v>18</v>
      </c>
      <c r="I547" s="2" t="e">
        <f>#REF!*1.2</f>
        <v>#REF!</v>
      </c>
    </row>
    <row r="548" spans="1:10" ht="12.75" customHeight="1">
      <c r="A548" s="6" t="s">
        <v>870</v>
      </c>
      <c r="B548" s="41">
        <v>8696083008716</v>
      </c>
      <c r="C548" s="6" t="s">
        <v>871</v>
      </c>
      <c r="D548" s="6" t="s">
        <v>442</v>
      </c>
      <c r="E548" s="90"/>
      <c r="F548" s="6">
        <v>288</v>
      </c>
      <c r="G548" s="61">
        <v>2.82</v>
      </c>
      <c r="H548" s="6">
        <v>18</v>
      </c>
      <c r="I548" s="2"/>
    </row>
    <row r="549" spans="1:10" ht="15" customHeight="1">
      <c r="A549" s="88" t="s">
        <v>1186</v>
      </c>
      <c r="B549" s="89">
        <v>8696083019835</v>
      </c>
      <c r="C549" s="88" t="s">
        <v>1210</v>
      </c>
      <c r="D549" s="88" t="s">
        <v>1187</v>
      </c>
      <c r="E549" s="88"/>
      <c r="F549" s="88"/>
      <c r="G549" s="61">
        <v>5.28</v>
      </c>
      <c r="H549" s="88">
        <v>18</v>
      </c>
      <c r="I549" s="2"/>
    </row>
    <row r="550" spans="1:10" ht="12.95" customHeight="1">
      <c r="A550" s="88" t="s">
        <v>1218</v>
      </c>
      <c r="B550" s="89">
        <v>8696083654890</v>
      </c>
      <c r="C550" s="88" t="s">
        <v>1221</v>
      </c>
      <c r="D550" s="88" t="s">
        <v>1220</v>
      </c>
      <c r="E550" s="88"/>
      <c r="F550" s="88"/>
      <c r="G550" s="61">
        <v>6.419999999999999</v>
      </c>
      <c r="H550" s="88">
        <v>18</v>
      </c>
      <c r="I550" s="2" t="e">
        <f>#REF!*1.2</f>
        <v>#REF!</v>
      </c>
      <c r="J550" s="2">
        <v>20</v>
      </c>
    </row>
    <row r="551" spans="1:10" ht="12.95" customHeight="1">
      <c r="A551" s="88" t="s">
        <v>1219</v>
      </c>
      <c r="B551" s="89">
        <v>8696083321655</v>
      </c>
      <c r="C551" s="88" t="s">
        <v>1222</v>
      </c>
      <c r="D551" s="88" t="s">
        <v>1220</v>
      </c>
      <c r="E551" s="88"/>
      <c r="F551" s="88"/>
      <c r="G551" s="61">
        <v>6.72</v>
      </c>
      <c r="H551" s="88">
        <v>18</v>
      </c>
      <c r="I551" s="2" t="e">
        <f>#REF!*1.2</f>
        <v>#REF!</v>
      </c>
      <c r="J551" s="2">
        <v>15.95</v>
      </c>
    </row>
    <row r="552" spans="1:10" ht="13.5" customHeight="1">
      <c r="A552" s="96" t="s">
        <v>893</v>
      </c>
      <c r="B552" s="96"/>
      <c r="C552" s="96"/>
      <c r="D552" s="96"/>
      <c r="E552" s="96"/>
      <c r="F552" s="96"/>
      <c r="G552" s="96"/>
      <c r="H552" s="96"/>
      <c r="I552" s="2"/>
    </row>
    <row r="553" spans="1:10">
      <c r="A553" s="4">
        <v>811</v>
      </c>
      <c r="B553" s="33">
        <v>8696083018111</v>
      </c>
      <c r="C553" s="4" t="s">
        <v>76</v>
      </c>
      <c r="D553" s="4" t="s">
        <v>52</v>
      </c>
      <c r="E553" s="10"/>
      <c r="F553" s="10"/>
      <c r="G553" s="61">
        <v>47.72</v>
      </c>
      <c r="H553" s="4">
        <v>18</v>
      </c>
      <c r="I553" s="2" t="e">
        <f>#REF!*1.2</f>
        <v>#REF!</v>
      </c>
      <c r="J553" s="2">
        <v>36.9</v>
      </c>
    </row>
    <row r="554" spans="1:10">
      <c r="A554" s="4" t="s">
        <v>77</v>
      </c>
      <c r="B554" s="34">
        <v>8696083118118</v>
      </c>
      <c r="C554" s="5" t="s">
        <v>78</v>
      </c>
      <c r="D554" s="4" t="s">
        <v>52</v>
      </c>
      <c r="E554" s="10"/>
      <c r="F554" s="10"/>
      <c r="G554" s="61">
        <v>37.369999999999997</v>
      </c>
      <c r="H554" s="4">
        <v>18</v>
      </c>
      <c r="I554" s="2" t="e">
        <f>#REF!*1.2</f>
        <v>#REF!</v>
      </c>
      <c r="J554" s="2">
        <v>29</v>
      </c>
    </row>
    <row r="555" spans="1:10">
      <c r="A555" s="105" t="s">
        <v>79</v>
      </c>
      <c r="B555" s="105"/>
      <c r="C555" s="105"/>
      <c r="D555" s="105"/>
      <c r="E555" s="105"/>
      <c r="F555" s="105"/>
      <c r="G555" s="105"/>
      <c r="H555" s="105"/>
      <c r="I555" s="2"/>
    </row>
    <row r="556" spans="1:10">
      <c r="A556" s="4" t="s">
        <v>80</v>
      </c>
      <c r="B556" s="33">
        <v>8696083510004</v>
      </c>
      <c r="C556" s="4" t="s">
        <v>81</v>
      </c>
      <c r="D556" s="4" t="s">
        <v>17</v>
      </c>
      <c r="E556" s="10"/>
      <c r="F556" s="4"/>
      <c r="G556" s="61">
        <v>11.159999999999998</v>
      </c>
      <c r="H556" s="4">
        <v>18</v>
      </c>
      <c r="I556" s="2" t="e">
        <f>#REF!*1.2</f>
        <v>#REF!</v>
      </c>
      <c r="J556" s="2">
        <v>6.9</v>
      </c>
    </row>
    <row r="557" spans="1:10">
      <c r="A557" s="4" t="s">
        <v>82</v>
      </c>
      <c r="B557" s="33">
        <v>8696083510011</v>
      </c>
      <c r="C557" s="4" t="s">
        <v>83</v>
      </c>
      <c r="D557" s="4" t="s">
        <v>17</v>
      </c>
      <c r="E557" s="10"/>
      <c r="F557" s="4"/>
      <c r="G557" s="61">
        <v>11.159999999999998</v>
      </c>
      <c r="H557" s="4">
        <v>18</v>
      </c>
      <c r="I557" s="2" t="e">
        <f>#REF!*1.2</f>
        <v>#REF!</v>
      </c>
      <c r="J557" s="2">
        <v>6.9</v>
      </c>
    </row>
    <row r="558" spans="1:10">
      <c r="A558" s="4" t="s">
        <v>84</v>
      </c>
      <c r="B558" s="33">
        <v>8696083520003</v>
      </c>
      <c r="C558" s="4" t="s">
        <v>85</v>
      </c>
      <c r="D558" s="4" t="s">
        <v>17</v>
      </c>
      <c r="E558" s="10"/>
      <c r="F558" s="4"/>
      <c r="G558" s="61">
        <v>17.639999999999997</v>
      </c>
      <c r="H558" s="4">
        <v>18</v>
      </c>
      <c r="I558" s="2" t="e">
        <f>#REF!*1.2</f>
        <v>#REF!</v>
      </c>
      <c r="J558" s="2">
        <v>10.9</v>
      </c>
    </row>
    <row r="559" spans="1:10">
      <c r="A559" s="4" t="s">
        <v>86</v>
      </c>
      <c r="B559" s="33">
        <v>8696083520010</v>
      </c>
      <c r="C559" s="4" t="s">
        <v>87</v>
      </c>
      <c r="D559" s="4" t="s">
        <v>17</v>
      </c>
      <c r="E559" s="10"/>
      <c r="F559" s="4"/>
      <c r="G559" s="61">
        <v>17.639999999999997</v>
      </c>
      <c r="H559" s="4">
        <v>18</v>
      </c>
      <c r="I559" s="2" t="e">
        <f>#REF!*1.2</f>
        <v>#REF!</v>
      </c>
      <c r="J559" s="2">
        <v>10.9</v>
      </c>
    </row>
    <row r="560" spans="1:10">
      <c r="A560" s="4" t="s">
        <v>88</v>
      </c>
      <c r="B560" s="33">
        <v>8696083530002</v>
      </c>
      <c r="C560" s="4" t="s">
        <v>89</v>
      </c>
      <c r="D560" s="4" t="s">
        <v>17</v>
      </c>
      <c r="E560" s="10"/>
      <c r="F560" s="4"/>
      <c r="G560" s="61">
        <v>23.544</v>
      </c>
      <c r="H560" s="4">
        <v>18</v>
      </c>
      <c r="I560" s="2" t="e">
        <f>#REF!*1.2</f>
        <v>#REF!</v>
      </c>
      <c r="J560" s="2">
        <v>14.6</v>
      </c>
    </row>
    <row r="561" spans="1:10">
      <c r="A561" s="4" t="s">
        <v>90</v>
      </c>
      <c r="B561" s="33">
        <v>8696083530019</v>
      </c>
      <c r="C561" s="4" t="s">
        <v>91</v>
      </c>
      <c r="D561" s="4" t="s">
        <v>17</v>
      </c>
      <c r="E561" s="10"/>
      <c r="F561" s="4"/>
      <c r="G561" s="61">
        <v>23.544</v>
      </c>
      <c r="H561" s="4">
        <v>18</v>
      </c>
      <c r="I561" s="2" t="e">
        <f>#REF!*1.2</f>
        <v>#REF!</v>
      </c>
      <c r="J561" s="2">
        <v>14.6</v>
      </c>
    </row>
    <row r="562" spans="1:10" ht="12.95" customHeight="1">
      <c r="A562" s="4" t="s">
        <v>92</v>
      </c>
      <c r="B562" s="33">
        <v>8696083540001</v>
      </c>
      <c r="C562" s="4" t="s">
        <v>93</v>
      </c>
      <c r="D562" s="4" t="s">
        <v>17</v>
      </c>
      <c r="E562" s="10"/>
      <c r="F562" s="4"/>
      <c r="G562" s="61">
        <v>29.735999999999997</v>
      </c>
      <c r="H562" s="4">
        <v>18</v>
      </c>
      <c r="I562" s="2" t="e">
        <f>#REF!*1.2</f>
        <v>#REF!</v>
      </c>
      <c r="J562" s="2">
        <v>18.399999999999999</v>
      </c>
    </row>
    <row r="563" spans="1:10">
      <c r="A563" s="4" t="s">
        <v>94</v>
      </c>
      <c r="B563" s="33">
        <v>8696083540018</v>
      </c>
      <c r="C563" s="4" t="s">
        <v>95</v>
      </c>
      <c r="D563" s="4" t="s">
        <v>17</v>
      </c>
      <c r="E563" s="10"/>
      <c r="F563" s="4"/>
      <c r="G563" s="61">
        <v>29.735999999999997</v>
      </c>
      <c r="H563" s="4">
        <v>18</v>
      </c>
      <c r="I563" s="2" t="e">
        <f>#REF!*1.2</f>
        <v>#REF!</v>
      </c>
      <c r="J563" s="2">
        <v>18.399999999999999</v>
      </c>
    </row>
    <row r="564" spans="1:10">
      <c r="A564" s="4" t="s">
        <v>945</v>
      </c>
      <c r="B564" s="33">
        <v>8696083510516</v>
      </c>
      <c r="C564" s="4" t="s">
        <v>951</v>
      </c>
      <c r="D564" s="4" t="s">
        <v>17</v>
      </c>
      <c r="E564" s="10"/>
      <c r="F564" s="4"/>
      <c r="G564" s="61">
        <v>13.607999999999997</v>
      </c>
      <c r="H564" s="4">
        <v>18</v>
      </c>
      <c r="I564" s="2" t="e">
        <f>#REF!*1.2</f>
        <v>#REF!</v>
      </c>
      <c r="J564" s="2">
        <v>8.4</v>
      </c>
    </row>
    <row r="565" spans="1:10">
      <c r="A565" s="4" t="s">
        <v>946</v>
      </c>
      <c r="B565" s="33">
        <v>8696083510509</v>
      </c>
      <c r="C565" s="4" t="s">
        <v>952</v>
      </c>
      <c r="D565" s="4" t="s">
        <v>17</v>
      </c>
      <c r="E565" s="10"/>
      <c r="F565" s="4"/>
      <c r="G565" s="61">
        <v>13.607999999999997</v>
      </c>
      <c r="H565" s="4">
        <v>18</v>
      </c>
      <c r="I565" s="2" t="e">
        <f>#REF!*1.2</f>
        <v>#REF!</v>
      </c>
      <c r="J565" s="2">
        <v>8.4</v>
      </c>
    </row>
    <row r="566" spans="1:10">
      <c r="A566" s="4" t="s">
        <v>947</v>
      </c>
      <c r="B566" s="33">
        <v>8696083520515</v>
      </c>
      <c r="C566" s="4" t="s">
        <v>953</v>
      </c>
      <c r="D566" s="4" t="s">
        <v>17</v>
      </c>
      <c r="E566" s="10"/>
      <c r="F566" s="4"/>
      <c r="G566" s="61">
        <v>20.015999999999998</v>
      </c>
      <c r="H566" s="4">
        <v>18</v>
      </c>
      <c r="I566" s="2" t="e">
        <f>#REF!*1.2</f>
        <v>#REF!</v>
      </c>
      <c r="J566" s="2">
        <v>12.4</v>
      </c>
    </row>
    <row r="567" spans="1:10">
      <c r="A567" s="4" t="s">
        <v>948</v>
      </c>
      <c r="B567" s="33">
        <v>8696083520508</v>
      </c>
      <c r="C567" s="4" t="s">
        <v>954</v>
      </c>
      <c r="D567" s="4" t="s">
        <v>17</v>
      </c>
      <c r="E567" s="10"/>
      <c r="F567" s="4"/>
      <c r="G567" s="61">
        <v>20.015999999999998</v>
      </c>
      <c r="H567" s="4">
        <v>18</v>
      </c>
      <c r="I567" s="2" t="e">
        <f>#REF!*1.2</f>
        <v>#REF!</v>
      </c>
      <c r="J567" s="2">
        <v>12.4</v>
      </c>
    </row>
    <row r="568" spans="1:10">
      <c r="A568" s="22"/>
      <c r="B568" s="39"/>
      <c r="C568" s="22"/>
      <c r="D568" s="22"/>
      <c r="E568" s="26"/>
      <c r="F568" s="22"/>
      <c r="G568" s="58"/>
      <c r="H568" s="22"/>
      <c r="I568" s="2"/>
    </row>
    <row r="569" spans="1:10">
      <c r="A569" s="22"/>
      <c r="B569" s="39"/>
      <c r="C569" s="22"/>
      <c r="D569" s="22"/>
      <c r="E569" s="26"/>
      <c r="F569" s="22"/>
      <c r="G569" s="58"/>
      <c r="H569" s="22"/>
      <c r="I569" s="2"/>
    </row>
    <row r="570" spans="1:10">
      <c r="A570" s="22"/>
      <c r="B570" s="39"/>
      <c r="C570" s="22"/>
      <c r="D570" s="22"/>
      <c r="E570" s="26"/>
      <c r="F570" s="22"/>
      <c r="G570" s="58"/>
      <c r="H570" s="22"/>
      <c r="I570" s="2"/>
    </row>
    <row r="571" spans="1:10">
      <c r="A571" s="22"/>
      <c r="B571" s="39"/>
      <c r="C571" s="22"/>
      <c r="D571" s="22"/>
      <c r="E571" s="26"/>
      <c r="F571" s="22"/>
      <c r="G571" s="58"/>
      <c r="H571" s="22"/>
      <c r="I571" s="2"/>
    </row>
    <row r="572" spans="1:10">
      <c r="A572" s="22"/>
      <c r="B572" s="39"/>
      <c r="C572" s="22"/>
      <c r="D572" s="22"/>
      <c r="E572" s="26"/>
      <c r="F572" s="22"/>
      <c r="G572" s="58"/>
      <c r="H572" s="22"/>
      <c r="I572" s="2"/>
    </row>
    <row r="573" spans="1:10">
      <c r="A573" s="22"/>
      <c r="B573" s="39"/>
      <c r="C573" s="22"/>
      <c r="D573" s="22"/>
      <c r="E573" s="26"/>
      <c r="F573" s="22"/>
      <c r="G573" s="58"/>
      <c r="H573" s="22"/>
      <c r="I573" s="2"/>
    </row>
    <row r="574" spans="1:10">
      <c r="A574" s="22"/>
      <c r="B574" s="39"/>
      <c r="C574" s="22"/>
      <c r="D574" s="22"/>
      <c r="E574" s="26"/>
      <c r="F574" s="22"/>
      <c r="G574" s="58"/>
      <c r="H574" s="22"/>
      <c r="I574" s="2"/>
    </row>
    <row r="575" spans="1:10">
      <c r="A575" s="22"/>
      <c r="B575" s="39"/>
      <c r="C575" s="22"/>
      <c r="D575" s="22"/>
      <c r="E575" s="26"/>
      <c r="F575" s="22"/>
      <c r="G575" s="58"/>
      <c r="H575" s="22"/>
      <c r="I575" s="2"/>
    </row>
    <row r="576" spans="1:10">
      <c r="A576" s="22"/>
      <c r="B576" s="39"/>
      <c r="C576" s="22"/>
      <c r="D576" s="22"/>
      <c r="E576" s="26"/>
      <c r="F576" s="22"/>
      <c r="G576" s="58"/>
      <c r="H576" s="22"/>
      <c r="I576" s="2"/>
    </row>
    <row r="577" spans="1:9">
      <c r="A577" s="22"/>
      <c r="B577" s="39"/>
      <c r="C577" s="22"/>
      <c r="D577" s="22"/>
      <c r="E577" s="26"/>
      <c r="F577" s="22"/>
      <c r="G577" s="58"/>
      <c r="H577" s="22"/>
      <c r="I577" s="2"/>
    </row>
    <row r="578" spans="1:9">
      <c r="A578" s="22"/>
      <c r="B578" s="39"/>
      <c r="C578" s="22"/>
      <c r="D578" s="22"/>
      <c r="E578" s="26"/>
      <c r="F578" s="22"/>
      <c r="G578" s="58"/>
      <c r="H578" s="22"/>
      <c r="I578" s="2"/>
    </row>
    <row r="579" spans="1:9">
      <c r="A579" s="22"/>
      <c r="B579" s="39"/>
      <c r="C579" s="22"/>
      <c r="D579" s="22"/>
      <c r="E579" s="26"/>
      <c r="F579" s="22"/>
      <c r="G579" s="58"/>
      <c r="H579" s="22"/>
      <c r="I579" s="2"/>
    </row>
    <row r="580" spans="1:9">
      <c r="A580" s="22"/>
      <c r="B580" s="39"/>
      <c r="C580" s="22"/>
      <c r="D580" s="22"/>
      <c r="E580" s="26"/>
      <c r="F580" s="22"/>
      <c r="G580" s="58"/>
      <c r="H580" s="22"/>
      <c r="I580" s="2"/>
    </row>
    <row r="581" spans="1:9">
      <c r="A581" s="22"/>
      <c r="B581" s="39"/>
      <c r="C581" s="22"/>
      <c r="D581" s="22"/>
      <c r="E581" s="26"/>
      <c r="F581" s="22"/>
      <c r="G581" s="58"/>
      <c r="H581" s="22"/>
      <c r="I581" s="2"/>
    </row>
    <row r="582" spans="1:9">
      <c r="A582" s="22"/>
      <c r="B582" s="39"/>
      <c r="C582" s="22"/>
      <c r="D582" s="22"/>
      <c r="E582" s="26"/>
      <c r="F582" s="22"/>
      <c r="G582" s="58"/>
      <c r="H582" s="22"/>
      <c r="I582" s="2"/>
    </row>
    <row r="583" spans="1:9">
      <c r="A583" s="22"/>
      <c r="B583" s="39"/>
      <c r="C583" s="22"/>
      <c r="D583" s="22"/>
      <c r="E583" s="26"/>
      <c r="F583" s="22"/>
      <c r="G583" s="58"/>
      <c r="H583" s="22"/>
      <c r="I583" s="2"/>
    </row>
    <row r="584" spans="1:9">
      <c r="A584" s="22"/>
      <c r="B584" s="39"/>
      <c r="C584" s="22"/>
      <c r="D584" s="22"/>
      <c r="E584" s="26"/>
      <c r="F584" s="22"/>
      <c r="G584" s="58"/>
      <c r="H584" s="22"/>
      <c r="I584" s="2"/>
    </row>
    <row r="585" spans="1:9">
      <c r="A585" s="22"/>
      <c r="B585" s="39"/>
      <c r="C585" s="22"/>
      <c r="D585" s="22"/>
      <c r="E585" s="26"/>
      <c r="F585" s="22"/>
      <c r="G585" s="58"/>
      <c r="H585" s="22"/>
      <c r="I585" s="2"/>
    </row>
    <row r="586" spans="1:9">
      <c r="A586" s="22"/>
      <c r="B586" s="39"/>
      <c r="C586" s="22"/>
      <c r="D586" s="22"/>
      <c r="E586" s="26"/>
      <c r="F586" s="22"/>
      <c r="G586" s="58"/>
      <c r="H586" s="22"/>
      <c r="I586" s="2"/>
    </row>
    <row r="587" spans="1:9">
      <c r="A587" s="22"/>
      <c r="B587" s="39"/>
      <c r="C587" s="22"/>
      <c r="D587" s="22"/>
      <c r="E587" s="26"/>
      <c r="F587" s="22"/>
      <c r="G587" s="58"/>
      <c r="H587" s="22"/>
      <c r="I587" s="2"/>
    </row>
    <row r="588" spans="1:9">
      <c r="A588" s="22"/>
      <c r="B588" s="39"/>
      <c r="C588" s="22"/>
      <c r="D588" s="22"/>
      <c r="E588" s="26"/>
      <c r="F588" s="22"/>
      <c r="G588" s="58"/>
      <c r="H588" s="22"/>
      <c r="I588" s="2"/>
    </row>
    <row r="589" spans="1:9">
      <c r="A589" s="22"/>
      <c r="B589" s="39"/>
      <c r="C589" s="22"/>
      <c r="D589" s="22"/>
      <c r="E589" s="26"/>
      <c r="F589" s="22"/>
      <c r="G589" s="58"/>
      <c r="H589" s="22"/>
      <c r="I589" s="2"/>
    </row>
    <row r="590" spans="1:9">
      <c r="A590" s="22"/>
      <c r="B590" s="39"/>
      <c r="C590" s="22"/>
      <c r="D590" s="22"/>
      <c r="E590" s="26"/>
      <c r="F590" s="22"/>
      <c r="G590" s="58"/>
      <c r="H590" s="22"/>
      <c r="I590" s="2"/>
    </row>
    <row r="591" spans="1:9">
      <c r="A591" s="22"/>
      <c r="B591" s="39"/>
      <c r="C591" s="22"/>
      <c r="D591" s="22"/>
      <c r="E591" s="26"/>
      <c r="F591" s="22"/>
      <c r="G591" s="58"/>
      <c r="H591" s="22"/>
      <c r="I591" s="2"/>
    </row>
    <row r="592" spans="1:9" ht="12" customHeight="1">
      <c r="I592" s="2"/>
    </row>
    <row r="593" spans="1:10" ht="12.95" customHeight="1">
      <c r="I593" s="2" t="e">
        <f>#REF!*1.2</f>
        <v>#REF!</v>
      </c>
      <c r="J593" s="2">
        <v>9.6999999999999993</v>
      </c>
    </row>
    <row r="594" spans="1:10" ht="12.95" customHeight="1">
      <c r="C594" s="86">
        <v>10</v>
      </c>
      <c r="I594" s="2" t="e">
        <f>#REF!*1.2</f>
        <v>#REF!</v>
      </c>
      <c r="J594" s="2">
        <v>9.1999999999999993</v>
      </c>
    </row>
    <row r="595" spans="1:10" ht="28.5">
      <c r="A595" s="106" t="s">
        <v>73</v>
      </c>
      <c r="B595" s="107"/>
      <c r="C595" s="107"/>
      <c r="D595" s="107"/>
      <c r="E595" s="107"/>
      <c r="F595" s="107"/>
      <c r="G595" s="107"/>
      <c r="H595" s="108"/>
      <c r="I595" s="2" t="e">
        <f>#REF!*1.2</f>
        <v>#REF!</v>
      </c>
    </row>
    <row r="596" spans="1:10" ht="38.25">
      <c r="A596" s="71" t="s">
        <v>0</v>
      </c>
      <c r="B596" s="71" t="s">
        <v>963</v>
      </c>
      <c r="C596" s="71" t="s">
        <v>1</v>
      </c>
      <c r="D596" s="71" t="s">
        <v>2</v>
      </c>
      <c r="E596" s="49" t="s">
        <v>964</v>
      </c>
      <c r="F596" s="71" t="s">
        <v>965</v>
      </c>
      <c r="G596" s="31" t="s">
        <v>966</v>
      </c>
      <c r="H596" s="70" t="s">
        <v>967</v>
      </c>
      <c r="I596" s="2"/>
    </row>
    <row r="597" spans="1:10">
      <c r="A597" s="109" t="s">
        <v>955</v>
      </c>
      <c r="B597" s="110"/>
      <c r="C597" s="110"/>
      <c r="D597" s="110"/>
      <c r="E597" s="110"/>
      <c r="F597" s="110"/>
      <c r="G597" s="110"/>
      <c r="H597" s="111"/>
      <c r="I597" s="2"/>
    </row>
    <row r="598" spans="1:10">
      <c r="A598" s="14">
        <v>7118</v>
      </c>
      <c r="B598" s="38">
        <v>8696083711883</v>
      </c>
      <c r="C598" s="14" t="s">
        <v>983</v>
      </c>
      <c r="D598" s="14" t="s">
        <v>903</v>
      </c>
      <c r="E598" s="14"/>
      <c r="F598" s="14"/>
      <c r="G598" s="61">
        <v>13.08</v>
      </c>
      <c r="H598" s="14">
        <v>18</v>
      </c>
      <c r="I598" s="2"/>
    </row>
    <row r="599" spans="1:10">
      <c r="A599" s="10">
        <v>7119</v>
      </c>
      <c r="B599" s="57">
        <v>8696083071192</v>
      </c>
      <c r="C599" s="28" t="s">
        <v>984</v>
      </c>
      <c r="D599" s="28" t="s">
        <v>903</v>
      </c>
      <c r="E599" s="28"/>
      <c r="F599" s="28"/>
      <c r="G599" s="61">
        <v>12.360000000000001</v>
      </c>
      <c r="H599" s="28">
        <v>18</v>
      </c>
      <c r="I599" s="2"/>
    </row>
    <row r="600" spans="1:10">
      <c r="A600" s="10">
        <v>7120</v>
      </c>
      <c r="B600" s="57">
        <v>8696083071208</v>
      </c>
      <c r="C600" s="28" t="s">
        <v>985</v>
      </c>
      <c r="D600" s="28" t="s">
        <v>980</v>
      </c>
      <c r="E600" s="28"/>
      <c r="F600" s="28"/>
      <c r="G600" s="61">
        <v>16.079999999999998</v>
      </c>
      <c r="H600" s="28">
        <v>18</v>
      </c>
      <c r="I600" s="2"/>
    </row>
    <row r="601" spans="1:10">
      <c r="A601" s="10">
        <v>7123</v>
      </c>
      <c r="B601" s="57">
        <v>8696083071239</v>
      </c>
      <c r="C601" s="28" t="s">
        <v>1215</v>
      </c>
      <c r="D601" s="28" t="s">
        <v>1217</v>
      </c>
      <c r="E601" s="28"/>
      <c r="F601" s="28"/>
      <c r="G601" s="61">
        <v>17.7</v>
      </c>
      <c r="H601" s="28">
        <v>18</v>
      </c>
      <c r="I601" s="2"/>
    </row>
    <row r="602" spans="1:10">
      <c r="A602" s="10">
        <v>7126</v>
      </c>
      <c r="B602" s="57">
        <v>8696083071260</v>
      </c>
      <c r="C602" s="28" t="s">
        <v>1216</v>
      </c>
      <c r="D602" s="28" t="s">
        <v>903</v>
      </c>
      <c r="E602" s="28"/>
      <c r="F602" s="28"/>
      <c r="G602" s="61">
        <v>17.7</v>
      </c>
      <c r="H602" s="28">
        <v>18</v>
      </c>
      <c r="I602" s="2"/>
    </row>
    <row r="603" spans="1:10">
      <c r="A603" s="28" t="s">
        <v>956</v>
      </c>
      <c r="B603" s="57">
        <v>8696083110013</v>
      </c>
      <c r="C603" s="28" t="s">
        <v>957</v>
      </c>
      <c r="D603" s="28" t="s">
        <v>903</v>
      </c>
      <c r="E603" s="28"/>
      <c r="F603" s="28"/>
      <c r="G603" s="61">
        <v>13.860000000000001</v>
      </c>
      <c r="H603" s="28">
        <v>18</v>
      </c>
      <c r="I603" s="2"/>
    </row>
    <row r="604" spans="1:10">
      <c r="A604" s="28" t="s">
        <v>1137</v>
      </c>
      <c r="B604" s="57">
        <v>8696083780117</v>
      </c>
      <c r="C604" s="28" t="s">
        <v>961</v>
      </c>
      <c r="D604" s="28" t="s">
        <v>61</v>
      </c>
      <c r="E604" s="28"/>
      <c r="F604" s="28"/>
      <c r="G604" s="61">
        <v>8.6999999999999993</v>
      </c>
      <c r="H604" s="28">
        <v>18</v>
      </c>
      <c r="I604" s="2"/>
    </row>
    <row r="605" spans="1:10">
      <c r="A605" s="28" t="s">
        <v>960</v>
      </c>
      <c r="B605" s="57">
        <v>8696083131308</v>
      </c>
      <c r="C605" s="28" t="s">
        <v>961</v>
      </c>
      <c r="D605" s="28" t="s">
        <v>903</v>
      </c>
      <c r="E605" s="28"/>
      <c r="F605" s="28"/>
      <c r="G605" s="61">
        <v>13.739999999999998</v>
      </c>
      <c r="H605" s="28">
        <v>18</v>
      </c>
      <c r="I605" s="2"/>
    </row>
    <row r="606" spans="1:10">
      <c r="A606" s="28" t="s">
        <v>981</v>
      </c>
      <c r="B606" s="57">
        <v>8696083011600</v>
      </c>
      <c r="C606" s="28" t="s">
        <v>982</v>
      </c>
      <c r="D606" s="28" t="s">
        <v>904</v>
      </c>
      <c r="E606" s="28"/>
      <c r="F606" s="28"/>
      <c r="G606" s="61">
        <v>6.6</v>
      </c>
      <c r="H606" s="28">
        <v>18</v>
      </c>
      <c r="I606" s="2"/>
    </row>
    <row r="607" spans="1:10">
      <c r="A607" s="105" t="s">
        <v>1113</v>
      </c>
      <c r="B607" s="105"/>
      <c r="C607" s="105"/>
      <c r="D607" s="105"/>
      <c r="E607" s="105"/>
      <c r="F607" s="105"/>
      <c r="G607" s="105"/>
      <c r="H607" s="105"/>
      <c r="I607" s="2"/>
    </row>
    <row r="608" spans="1:10" ht="15" customHeight="1">
      <c r="A608" s="79" t="s">
        <v>1145</v>
      </c>
      <c r="B608" s="80">
        <v>8696083298520</v>
      </c>
      <c r="C608" s="79" t="s">
        <v>1190</v>
      </c>
      <c r="D608" s="79" t="s">
        <v>8</v>
      </c>
      <c r="E608" s="79"/>
      <c r="F608" s="79"/>
      <c r="G608" s="61">
        <v>11.46</v>
      </c>
      <c r="H608" s="79">
        <v>18</v>
      </c>
      <c r="I608" s="2"/>
    </row>
    <row r="609" spans="1:9" ht="15" customHeight="1">
      <c r="A609" s="79" t="s">
        <v>1146</v>
      </c>
      <c r="B609" s="80">
        <v>8696083652957</v>
      </c>
      <c r="C609" s="79" t="s">
        <v>1191</v>
      </c>
      <c r="D609" s="79" t="s">
        <v>8</v>
      </c>
      <c r="E609" s="79"/>
      <c r="F609" s="79"/>
      <c r="G609" s="61">
        <v>11.46</v>
      </c>
      <c r="H609" s="79">
        <v>18</v>
      </c>
      <c r="I609" s="2"/>
    </row>
    <row r="610" spans="1:9" ht="15" customHeight="1">
      <c r="A610" s="79" t="s">
        <v>1147</v>
      </c>
      <c r="B610" s="80">
        <v>8696083292276</v>
      </c>
      <c r="C610" s="79" t="s">
        <v>1192</v>
      </c>
      <c r="D610" s="79" t="s">
        <v>903</v>
      </c>
      <c r="E610" s="79"/>
      <c r="F610" s="79"/>
      <c r="G610" s="61">
        <v>12.66</v>
      </c>
      <c r="H610" s="79">
        <v>18</v>
      </c>
      <c r="I610" s="2"/>
    </row>
    <row r="611" spans="1:9" ht="15" customHeight="1">
      <c r="A611" s="79" t="s">
        <v>1148</v>
      </c>
      <c r="B611" s="80">
        <v>8696083302272</v>
      </c>
      <c r="C611" s="79" t="s">
        <v>1193</v>
      </c>
      <c r="D611" s="79" t="s">
        <v>903</v>
      </c>
      <c r="E611" s="79"/>
      <c r="F611" s="79"/>
      <c r="G611" s="61">
        <v>12.66</v>
      </c>
      <c r="H611" s="79">
        <v>18</v>
      </c>
      <c r="I611" s="2"/>
    </row>
    <row r="612" spans="1:9" ht="15" customHeight="1">
      <c r="A612" s="79" t="s">
        <v>1149</v>
      </c>
      <c r="B612" s="80">
        <v>8696083301299</v>
      </c>
      <c r="C612" s="79" t="s">
        <v>1195</v>
      </c>
      <c r="D612" s="79" t="s">
        <v>8</v>
      </c>
      <c r="E612" s="79"/>
      <c r="F612" s="79"/>
      <c r="G612" s="61">
        <v>11.46</v>
      </c>
      <c r="H612" s="79">
        <v>18</v>
      </c>
      <c r="I612" s="2"/>
    </row>
    <row r="613" spans="1:9" ht="15" customHeight="1">
      <c r="A613" s="79" t="s">
        <v>1150</v>
      </c>
      <c r="B613" s="80">
        <v>8696083669825</v>
      </c>
      <c r="C613" s="79" t="s">
        <v>1196</v>
      </c>
      <c r="D613" s="79" t="s">
        <v>8</v>
      </c>
      <c r="E613" s="79"/>
      <c r="F613" s="79"/>
      <c r="G613" s="61">
        <v>11.46</v>
      </c>
      <c r="H613" s="79">
        <v>18</v>
      </c>
      <c r="I613" s="2"/>
    </row>
    <row r="614" spans="1:9" ht="15" customHeight="1">
      <c r="A614" s="79" t="s">
        <v>1151</v>
      </c>
      <c r="B614" s="80">
        <v>8696083571272</v>
      </c>
      <c r="C614" s="79" t="s">
        <v>1195</v>
      </c>
      <c r="D614" s="79" t="s">
        <v>16</v>
      </c>
      <c r="E614" s="79"/>
      <c r="F614" s="79"/>
      <c r="G614" s="61">
        <v>9.42</v>
      </c>
      <c r="H614" s="79">
        <v>18</v>
      </c>
      <c r="I614" s="2"/>
    </row>
    <row r="615" spans="1:9" ht="15" customHeight="1">
      <c r="A615" s="79" t="s">
        <v>1152</v>
      </c>
      <c r="B615" s="80">
        <v>8696083741279</v>
      </c>
      <c r="C615" s="79" t="s">
        <v>1196</v>
      </c>
      <c r="D615" s="79" t="s">
        <v>16</v>
      </c>
      <c r="E615" s="79"/>
      <c r="F615" s="79"/>
      <c r="G615" s="61">
        <v>9.42</v>
      </c>
      <c r="H615" s="79">
        <v>18</v>
      </c>
      <c r="I615" s="2"/>
    </row>
    <row r="616" spans="1:9" ht="15" customHeight="1">
      <c r="A616" s="79" t="s">
        <v>1153</v>
      </c>
      <c r="B616" s="80">
        <v>8696083101257</v>
      </c>
      <c r="C616" s="79" t="s">
        <v>1195</v>
      </c>
      <c r="D616" s="79" t="s">
        <v>61</v>
      </c>
      <c r="E616" s="79"/>
      <c r="F616" s="79"/>
      <c r="G616" s="61">
        <v>6.48</v>
      </c>
      <c r="H616" s="79">
        <v>18</v>
      </c>
      <c r="I616" s="2"/>
    </row>
    <row r="617" spans="1:9" ht="15" customHeight="1">
      <c r="A617" s="79" t="s">
        <v>1154</v>
      </c>
      <c r="B617" s="80">
        <v>8696083101264</v>
      </c>
      <c r="C617" s="79" t="s">
        <v>1196</v>
      </c>
      <c r="D617" s="79" t="s">
        <v>61</v>
      </c>
      <c r="E617" s="79"/>
      <c r="F617" s="79"/>
      <c r="G617" s="61">
        <v>6.48</v>
      </c>
      <c r="H617" s="79">
        <v>18</v>
      </c>
      <c r="I617" s="2"/>
    </row>
    <row r="618" spans="1:9" ht="15" customHeight="1">
      <c r="A618" s="79" t="s">
        <v>1165</v>
      </c>
      <c r="B618" s="80">
        <v>8696083126588</v>
      </c>
      <c r="C618" s="79" t="s">
        <v>1194</v>
      </c>
      <c r="D618" s="79" t="s">
        <v>8</v>
      </c>
      <c r="E618" s="79"/>
      <c r="F618" s="79"/>
      <c r="G618" s="61">
        <v>10.08</v>
      </c>
      <c r="H618" s="79">
        <v>18</v>
      </c>
      <c r="I618" s="2"/>
    </row>
    <row r="619" spans="1:9" ht="15" customHeight="1">
      <c r="A619" s="79" t="s">
        <v>1166</v>
      </c>
      <c r="B619" s="80">
        <v>8696083127585</v>
      </c>
      <c r="C619" s="79" t="s">
        <v>1197</v>
      </c>
      <c r="D619" s="79" t="s">
        <v>8</v>
      </c>
      <c r="E619" s="79"/>
      <c r="F619" s="79"/>
      <c r="G619" s="61">
        <v>10.08</v>
      </c>
      <c r="H619" s="79">
        <v>18</v>
      </c>
      <c r="I619" s="2"/>
    </row>
    <row r="620" spans="1:9" ht="15" customHeight="1">
      <c r="A620" s="79" t="s">
        <v>1167</v>
      </c>
      <c r="B620" s="80">
        <v>8696083012546</v>
      </c>
      <c r="C620" s="79" t="s">
        <v>1194</v>
      </c>
      <c r="D620" s="79" t="s">
        <v>61</v>
      </c>
      <c r="E620" s="79"/>
      <c r="F620" s="79"/>
      <c r="G620" s="61">
        <v>5.3999999999999995</v>
      </c>
      <c r="H620" s="79">
        <v>18</v>
      </c>
      <c r="I620" s="2"/>
    </row>
    <row r="621" spans="1:9" ht="15" customHeight="1">
      <c r="A621" s="79" t="s">
        <v>1168</v>
      </c>
      <c r="B621" s="80">
        <v>8696083013451</v>
      </c>
      <c r="C621" s="79" t="s">
        <v>1197</v>
      </c>
      <c r="D621" s="79" t="s">
        <v>61</v>
      </c>
      <c r="E621" s="79"/>
      <c r="F621" s="79"/>
      <c r="G621" s="61">
        <v>5.3999999999999995</v>
      </c>
      <c r="H621" s="79">
        <v>18</v>
      </c>
      <c r="I621" s="2"/>
    </row>
    <row r="622" spans="1:9" ht="15" customHeight="1">
      <c r="A622" s="79" t="s">
        <v>1169</v>
      </c>
      <c r="B622" s="80">
        <v>8696083007511</v>
      </c>
      <c r="C622" s="79" t="s">
        <v>1198</v>
      </c>
      <c r="D622" s="79" t="s">
        <v>16</v>
      </c>
      <c r="E622" s="79"/>
      <c r="F622" s="79"/>
      <c r="G622" s="61">
        <v>11.58</v>
      </c>
      <c r="H622" s="79">
        <v>18</v>
      </c>
      <c r="I622" s="2"/>
    </row>
    <row r="623" spans="1:9" ht="15" customHeight="1">
      <c r="A623" s="79" t="s">
        <v>1170</v>
      </c>
      <c r="B623" s="80">
        <v>8696083017503</v>
      </c>
      <c r="C623" s="79" t="s">
        <v>1199</v>
      </c>
      <c r="D623" s="79" t="s">
        <v>16</v>
      </c>
      <c r="E623" s="79"/>
      <c r="F623" s="79"/>
      <c r="G623" s="61">
        <v>11.58</v>
      </c>
      <c r="H623" s="79">
        <v>18</v>
      </c>
      <c r="I623" s="2"/>
    </row>
    <row r="624" spans="1:9" ht="15" customHeight="1">
      <c r="A624" s="79" t="s">
        <v>1171</v>
      </c>
      <c r="B624" s="80">
        <v>8696083010801</v>
      </c>
      <c r="C624" s="79" t="s">
        <v>1198</v>
      </c>
      <c r="D624" s="79" t="s">
        <v>8</v>
      </c>
      <c r="E624" s="79"/>
      <c r="F624" s="79"/>
      <c r="G624" s="61">
        <v>13.2</v>
      </c>
      <c r="H624" s="79">
        <v>18</v>
      </c>
      <c r="I624" s="2"/>
    </row>
    <row r="625" spans="1:9" ht="15" customHeight="1">
      <c r="A625" s="79" t="s">
        <v>1172</v>
      </c>
      <c r="B625" s="80">
        <v>8696083018401</v>
      </c>
      <c r="C625" s="79" t="s">
        <v>1199</v>
      </c>
      <c r="D625" s="79" t="s">
        <v>8</v>
      </c>
      <c r="E625" s="79"/>
      <c r="F625" s="79"/>
      <c r="G625" s="61">
        <v>13.2</v>
      </c>
      <c r="H625" s="79">
        <v>18</v>
      </c>
      <c r="I625" s="2"/>
    </row>
    <row r="626" spans="1:9" ht="15" customHeight="1">
      <c r="A626" s="79" t="s">
        <v>1173</v>
      </c>
      <c r="B626" s="80">
        <v>8696083024563</v>
      </c>
      <c r="C626" s="79" t="s">
        <v>1200</v>
      </c>
      <c r="D626" s="79" t="s">
        <v>903</v>
      </c>
      <c r="E626" s="79"/>
      <c r="F626" s="79"/>
      <c r="G626" s="61">
        <v>11.46</v>
      </c>
      <c r="H626" s="79">
        <v>18</v>
      </c>
      <c r="I626" s="2"/>
    </row>
    <row r="627" spans="1:9" ht="15" customHeight="1">
      <c r="A627" s="79" t="s">
        <v>1174</v>
      </c>
      <c r="B627" s="80">
        <v>8696083034562</v>
      </c>
      <c r="C627" s="79" t="s">
        <v>1201</v>
      </c>
      <c r="D627" s="79" t="s">
        <v>903</v>
      </c>
      <c r="E627" s="79"/>
      <c r="F627" s="79"/>
      <c r="G627" s="61">
        <v>11.46</v>
      </c>
      <c r="H627" s="79">
        <v>18</v>
      </c>
      <c r="I627" s="2"/>
    </row>
    <row r="628" spans="1:9" ht="15" customHeight="1">
      <c r="A628" s="79" t="s">
        <v>1175</v>
      </c>
      <c r="B628" s="80">
        <v>8696083045674</v>
      </c>
      <c r="C628" s="79" t="s">
        <v>1200</v>
      </c>
      <c r="D628" s="79" t="s">
        <v>61</v>
      </c>
      <c r="E628" s="79"/>
      <c r="F628" s="79"/>
      <c r="G628" s="61">
        <v>5.3999999999999995</v>
      </c>
      <c r="H628" s="79">
        <v>18</v>
      </c>
      <c r="I628" s="2"/>
    </row>
    <row r="629" spans="1:9" ht="15" customHeight="1">
      <c r="A629" s="79" t="s">
        <v>1176</v>
      </c>
      <c r="B629" s="80">
        <v>8696083056786</v>
      </c>
      <c r="C629" s="79" t="s">
        <v>1201</v>
      </c>
      <c r="D629" s="79" t="s">
        <v>61</v>
      </c>
      <c r="E629" s="79"/>
      <c r="F629" s="79"/>
      <c r="G629" s="61">
        <v>5.3999999999999995</v>
      </c>
      <c r="H629" s="79">
        <v>18</v>
      </c>
      <c r="I629" s="2"/>
    </row>
    <row r="630" spans="1:9" ht="15" customHeight="1">
      <c r="A630" s="79" t="s">
        <v>1177</v>
      </c>
      <c r="B630" s="80">
        <v>8696083172417</v>
      </c>
      <c r="C630" s="79" t="s">
        <v>1202</v>
      </c>
      <c r="D630" s="79" t="s">
        <v>47</v>
      </c>
      <c r="E630" s="79"/>
      <c r="F630" s="79"/>
      <c r="G630" s="61">
        <v>7.5</v>
      </c>
      <c r="H630" s="79">
        <v>8</v>
      </c>
      <c r="I630" s="2"/>
    </row>
    <row r="631" spans="1:9" ht="15" customHeight="1">
      <c r="A631" s="79" t="s">
        <v>1178</v>
      </c>
      <c r="B631" s="80">
        <v>8696083018173</v>
      </c>
      <c r="C631" s="79" t="s">
        <v>1203</v>
      </c>
      <c r="D631" s="79" t="s">
        <v>47</v>
      </c>
      <c r="E631" s="79"/>
      <c r="F631" s="79"/>
      <c r="G631" s="61">
        <v>7.5</v>
      </c>
      <c r="H631" s="79">
        <v>8</v>
      </c>
      <c r="I631" s="2"/>
    </row>
    <row r="632" spans="1:9" ht="15" customHeight="1">
      <c r="A632" s="79" t="s">
        <v>1179</v>
      </c>
      <c r="B632" s="80">
        <v>8696083015356</v>
      </c>
      <c r="C632" s="79" t="s">
        <v>1204</v>
      </c>
      <c r="D632" s="79" t="s">
        <v>1180</v>
      </c>
      <c r="E632" s="79"/>
      <c r="F632" s="79"/>
      <c r="G632" s="61">
        <v>7.98</v>
      </c>
      <c r="H632" s="79">
        <v>8</v>
      </c>
      <c r="I632" s="2"/>
    </row>
    <row r="633" spans="1:9" ht="15" customHeight="1">
      <c r="A633" s="79" t="s">
        <v>1181</v>
      </c>
      <c r="B633" s="80">
        <v>8696083017350</v>
      </c>
      <c r="C633" s="79" t="s">
        <v>1205</v>
      </c>
      <c r="D633" s="79" t="s">
        <v>1180</v>
      </c>
      <c r="E633" s="79"/>
      <c r="F633" s="79"/>
      <c r="G633" s="61">
        <v>9.7799999999999994</v>
      </c>
      <c r="H633" s="79">
        <v>8</v>
      </c>
      <c r="I633" s="2"/>
    </row>
    <row r="634" spans="1:9" ht="15" customHeight="1">
      <c r="A634" s="79" t="s">
        <v>1182</v>
      </c>
      <c r="B634" s="80">
        <v>8696083444248</v>
      </c>
      <c r="C634" s="79" t="s">
        <v>1206</v>
      </c>
      <c r="D634" s="79" t="s">
        <v>442</v>
      </c>
      <c r="E634" s="79"/>
      <c r="F634" s="79"/>
      <c r="G634" s="61">
        <v>9.7799999999999994</v>
      </c>
      <c r="H634" s="79">
        <v>8</v>
      </c>
      <c r="I634" s="2"/>
    </row>
    <row r="635" spans="1:9" ht="15" customHeight="1">
      <c r="A635" s="79" t="s">
        <v>1183</v>
      </c>
      <c r="B635" s="80">
        <v>8696083780025</v>
      </c>
      <c r="C635" s="79" t="s">
        <v>1207</v>
      </c>
      <c r="D635" s="79" t="s">
        <v>19</v>
      </c>
      <c r="E635" s="79"/>
      <c r="F635" s="79"/>
      <c r="G635" s="61">
        <v>1.92</v>
      </c>
      <c r="H635" s="79">
        <v>8</v>
      </c>
      <c r="I635" s="2"/>
    </row>
    <row r="636" spans="1:9" ht="15" customHeight="1">
      <c r="A636" s="79" t="s">
        <v>1184</v>
      </c>
      <c r="B636" s="80">
        <v>8696083780032</v>
      </c>
      <c r="C636" s="79" t="s">
        <v>1208</v>
      </c>
      <c r="D636" s="79" t="s">
        <v>18</v>
      </c>
      <c r="E636" s="79"/>
      <c r="F636" s="79"/>
      <c r="G636" s="61">
        <v>3.7199999999999998</v>
      </c>
      <c r="H636" s="79">
        <v>8</v>
      </c>
      <c r="I636" s="2"/>
    </row>
    <row r="637" spans="1:9" ht="15" customHeight="1">
      <c r="A637" s="79" t="s">
        <v>1185</v>
      </c>
      <c r="B637" s="80">
        <v>8696083780049</v>
      </c>
      <c r="C637" s="79" t="s">
        <v>1209</v>
      </c>
      <c r="D637" s="79" t="s">
        <v>47</v>
      </c>
      <c r="E637" s="79"/>
      <c r="F637" s="79"/>
      <c r="G637" s="61">
        <v>4.68</v>
      </c>
      <c r="H637" s="79">
        <v>8</v>
      </c>
      <c r="I637" s="2"/>
    </row>
    <row r="638" spans="1:9" ht="15" customHeight="1">
      <c r="A638" s="88" t="s">
        <v>1188</v>
      </c>
      <c r="B638" s="89">
        <v>8696083158237</v>
      </c>
      <c r="C638" s="88" t="s">
        <v>1211</v>
      </c>
      <c r="D638" s="88" t="s">
        <v>442</v>
      </c>
      <c r="E638" s="88"/>
      <c r="F638" s="88"/>
      <c r="G638" s="61">
        <v>43.8</v>
      </c>
      <c r="H638" s="88">
        <v>18</v>
      </c>
      <c r="I638" s="2"/>
    </row>
    <row r="639" spans="1:9" ht="15" customHeight="1">
      <c r="A639" s="88" t="s">
        <v>1189</v>
      </c>
      <c r="B639" s="89">
        <v>8696083168236</v>
      </c>
      <c r="C639" s="88" t="s">
        <v>1212</v>
      </c>
      <c r="D639" s="88" t="s">
        <v>442</v>
      </c>
      <c r="E639" s="88"/>
      <c r="F639" s="88"/>
      <c r="G639" s="61">
        <v>47.4</v>
      </c>
      <c r="H639" s="88">
        <v>18</v>
      </c>
      <c r="I639" s="2"/>
    </row>
    <row r="640" spans="1:9" ht="15" customHeight="1">
      <c r="A640" s="79" t="s">
        <v>1163</v>
      </c>
      <c r="B640" s="80">
        <v>8696083733625</v>
      </c>
      <c r="C640" s="79" t="s">
        <v>1213</v>
      </c>
      <c r="D640" s="79" t="s">
        <v>1164</v>
      </c>
      <c r="E640" s="79"/>
      <c r="F640" s="79"/>
      <c r="G640" s="61">
        <v>5.76</v>
      </c>
      <c r="H640" s="79">
        <v>18</v>
      </c>
      <c r="I640" s="2"/>
    </row>
    <row r="641" spans="1:10" ht="12.95" customHeight="1">
      <c r="A641" s="28" t="s">
        <v>1224</v>
      </c>
      <c r="B641" s="57">
        <v>8696083013659</v>
      </c>
      <c r="C641" s="28" t="s">
        <v>1225</v>
      </c>
      <c r="D641" s="28" t="s">
        <v>903</v>
      </c>
      <c r="E641" s="28"/>
      <c r="F641" s="28"/>
      <c r="G641" s="61">
        <v>9.42</v>
      </c>
      <c r="H641" s="28">
        <v>18</v>
      </c>
      <c r="I641" s="2"/>
    </row>
    <row r="642" spans="1:10" ht="12.95" customHeight="1">
      <c r="A642" s="74"/>
      <c r="B642" s="75"/>
      <c r="C642" s="74"/>
      <c r="D642" s="74"/>
      <c r="E642" s="74"/>
      <c r="F642" s="74"/>
      <c r="G642" s="58"/>
      <c r="H642" s="74"/>
      <c r="I642" s="2"/>
    </row>
    <row r="643" spans="1:10" ht="12.95" customHeight="1">
      <c r="A643" s="74"/>
      <c r="B643" s="75"/>
      <c r="C643" s="74">
        <v>11</v>
      </c>
      <c r="D643" s="74"/>
      <c r="E643" s="74"/>
      <c r="F643" s="74"/>
      <c r="G643" s="58"/>
      <c r="H643" s="74"/>
      <c r="I643" s="2"/>
    </row>
    <row r="644" spans="1:10" ht="12.95" customHeight="1">
      <c r="A644" s="74"/>
      <c r="B644" s="75"/>
      <c r="C644" s="74"/>
      <c r="D644" s="74"/>
      <c r="E644" s="74"/>
      <c r="F644" s="74"/>
      <c r="G644" s="58"/>
      <c r="H644" s="74"/>
      <c r="I644" s="2"/>
    </row>
    <row r="645" spans="1:10" ht="12.95" customHeight="1">
      <c r="A645" s="74"/>
      <c r="B645" s="75"/>
      <c r="C645" s="74"/>
      <c r="D645" s="74"/>
      <c r="E645" s="74"/>
      <c r="F645" s="74"/>
      <c r="G645" s="58"/>
      <c r="H645" s="74"/>
      <c r="I645" s="2"/>
    </row>
    <row r="646" spans="1:10" ht="12.95" customHeight="1">
      <c r="A646" s="74"/>
      <c r="B646" s="75"/>
      <c r="C646" s="74"/>
      <c r="D646" s="74"/>
      <c r="E646" s="74"/>
      <c r="F646" s="74"/>
      <c r="G646" s="58"/>
      <c r="H646" s="74"/>
      <c r="I646" s="2"/>
    </row>
    <row r="647" spans="1:10" ht="12.95" customHeight="1">
      <c r="A647" s="74"/>
      <c r="B647" s="75"/>
      <c r="C647" s="74"/>
      <c r="D647" s="74"/>
      <c r="E647" s="74"/>
      <c r="F647" s="74"/>
      <c r="G647" s="58"/>
      <c r="H647" s="74"/>
      <c r="I647" s="2"/>
    </row>
    <row r="648" spans="1:10" ht="12.95" customHeight="1">
      <c r="A648" s="74"/>
      <c r="B648" s="75"/>
      <c r="C648" s="74"/>
      <c r="D648" s="74"/>
      <c r="E648" s="74"/>
      <c r="F648" s="74"/>
      <c r="G648" s="58"/>
      <c r="H648" s="74"/>
      <c r="I648" s="2"/>
    </row>
    <row r="649" spans="1:10" ht="28.5">
      <c r="A649" s="106" t="s">
        <v>73</v>
      </c>
      <c r="B649" s="107"/>
      <c r="C649" s="107"/>
      <c r="D649" s="107"/>
      <c r="E649" s="107"/>
      <c r="F649" s="107"/>
      <c r="G649" s="107"/>
      <c r="H649" s="108"/>
      <c r="I649" s="2"/>
    </row>
    <row r="650" spans="1:10" ht="38.25">
      <c r="A650" s="73" t="s">
        <v>0</v>
      </c>
      <c r="B650" s="73" t="s">
        <v>963</v>
      </c>
      <c r="C650" s="73" t="s">
        <v>1</v>
      </c>
      <c r="D650" s="73" t="s">
        <v>2</v>
      </c>
      <c r="E650" s="49" t="s">
        <v>964</v>
      </c>
      <c r="F650" s="73" t="s">
        <v>965</v>
      </c>
      <c r="G650" s="31" t="s">
        <v>966</v>
      </c>
      <c r="H650" s="72" t="s">
        <v>967</v>
      </c>
      <c r="I650" s="2"/>
    </row>
    <row r="651" spans="1:10">
      <c r="A651" s="105" t="s">
        <v>160</v>
      </c>
      <c r="B651" s="105"/>
      <c r="C651" s="105"/>
      <c r="D651" s="105"/>
      <c r="E651" s="105"/>
      <c r="F651" s="105"/>
      <c r="G651" s="105"/>
      <c r="H651" s="105"/>
      <c r="I651" s="2"/>
    </row>
    <row r="652" spans="1:10">
      <c r="A652" s="5" t="s">
        <v>161</v>
      </c>
      <c r="B652" s="34">
        <v>8696083010054</v>
      </c>
      <c r="C652" s="5" t="s">
        <v>162</v>
      </c>
      <c r="D652" s="10"/>
      <c r="E652" s="10"/>
      <c r="F652" s="10"/>
      <c r="G652" s="61">
        <v>94.76</v>
      </c>
      <c r="H652" s="14">
        <v>18</v>
      </c>
      <c r="I652" s="2" t="e">
        <f>#REF!*1.2</f>
        <v>#REF!</v>
      </c>
      <c r="J652" s="2">
        <v>82.4</v>
      </c>
    </row>
    <row r="653" spans="1:10">
      <c r="A653" s="5" t="s">
        <v>163</v>
      </c>
      <c r="B653" s="34">
        <v>8696083010061</v>
      </c>
      <c r="C653" s="5" t="s">
        <v>164</v>
      </c>
      <c r="D653" s="10"/>
      <c r="E653" s="10"/>
      <c r="F653" s="10"/>
      <c r="G653" s="61">
        <v>99.65</v>
      </c>
      <c r="H653" s="14">
        <v>18</v>
      </c>
      <c r="I653" s="2" t="e">
        <f>#REF!*1.2</f>
        <v>#REF!</v>
      </c>
      <c r="J653" s="2">
        <v>86.65</v>
      </c>
    </row>
    <row r="654" spans="1:10">
      <c r="A654" s="5" t="s">
        <v>165</v>
      </c>
      <c r="B654" s="34">
        <v>8696083010078</v>
      </c>
      <c r="C654" s="5" t="s">
        <v>166</v>
      </c>
      <c r="D654" s="10"/>
      <c r="E654" s="10"/>
      <c r="F654" s="10"/>
      <c r="G654" s="61">
        <v>108.1</v>
      </c>
      <c r="H654" s="14">
        <v>18</v>
      </c>
      <c r="I654" s="2" t="e">
        <f>#REF!*1.2</f>
        <v>#REF!</v>
      </c>
      <c r="J654" s="2">
        <v>94</v>
      </c>
    </row>
    <row r="655" spans="1:10">
      <c r="A655" s="4" t="s">
        <v>958</v>
      </c>
      <c r="B655" s="33">
        <v>869608311850</v>
      </c>
      <c r="C655" s="4" t="s">
        <v>959</v>
      </c>
      <c r="D655" s="24"/>
      <c r="E655" s="24"/>
      <c r="F655" s="24"/>
      <c r="G655" s="61">
        <v>55.08</v>
      </c>
      <c r="H655" s="14">
        <v>18</v>
      </c>
      <c r="I655" s="2" t="e">
        <f>#REF!*1.2</f>
        <v>#REF!</v>
      </c>
      <c r="J655" s="2">
        <v>47.9</v>
      </c>
    </row>
    <row r="656" spans="1:10">
      <c r="A656" s="5" t="s">
        <v>167</v>
      </c>
      <c r="B656" s="34">
        <v>8696083950077</v>
      </c>
      <c r="C656" s="5" t="s">
        <v>168</v>
      </c>
      <c r="D656" s="10"/>
      <c r="E656" s="10"/>
      <c r="F656" s="10"/>
      <c r="G656" s="61">
        <v>144.21</v>
      </c>
      <c r="H656" s="14">
        <v>18</v>
      </c>
      <c r="I656" s="2" t="e">
        <f>#REF!*1.2</f>
        <v>#REF!</v>
      </c>
      <c r="J656" s="2">
        <v>125.4</v>
      </c>
    </row>
    <row r="657" spans="1:10">
      <c r="A657" s="5" t="s">
        <v>169</v>
      </c>
      <c r="B657" s="34">
        <v>8696083130073</v>
      </c>
      <c r="C657" s="5" t="s">
        <v>170</v>
      </c>
      <c r="D657" s="10"/>
      <c r="E657" s="10"/>
      <c r="F657" s="10"/>
      <c r="G657" s="61">
        <v>121.44</v>
      </c>
      <c r="H657" s="14">
        <v>18</v>
      </c>
      <c r="I657" s="2" t="e">
        <f>#REF!*1.2</f>
        <v>#REF!</v>
      </c>
      <c r="J657" s="2">
        <v>105.6</v>
      </c>
    </row>
    <row r="658" spans="1:10" ht="14.1" customHeight="1">
      <c r="A658" s="95" t="s">
        <v>97</v>
      </c>
      <c r="B658" s="95"/>
      <c r="C658" s="95"/>
      <c r="D658" s="95"/>
      <c r="E658" s="95"/>
      <c r="F658" s="95"/>
      <c r="G658" s="95"/>
      <c r="H658" s="95"/>
      <c r="I658" s="2"/>
    </row>
    <row r="659" spans="1:10" ht="14.1" customHeight="1">
      <c r="A659" s="4" t="s">
        <v>98</v>
      </c>
      <c r="B659" s="33">
        <v>8696083060011</v>
      </c>
      <c r="C659" s="4" t="s">
        <v>99</v>
      </c>
      <c r="D659" s="10"/>
      <c r="E659" s="10"/>
      <c r="F659" s="10"/>
      <c r="G659" s="61">
        <v>33.81</v>
      </c>
      <c r="H659" s="4">
        <v>18</v>
      </c>
      <c r="I659" s="2" t="e">
        <f>#REF!*1.2</f>
        <v>#REF!</v>
      </c>
      <c r="J659" s="2">
        <v>29.4</v>
      </c>
    </row>
    <row r="660" spans="1:10" ht="14.1" customHeight="1">
      <c r="A660" s="4" t="s">
        <v>100</v>
      </c>
      <c r="B660" s="33">
        <v>8696083060486</v>
      </c>
      <c r="C660" s="4" t="s">
        <v>99</v>
      </c>
      <c r="D660" s="10"/>
      <c r="E660" s="10"/>
      <c r="F660" s="10"/>
      <c r="G660" s="61">
        <v>28.17</v>
      </c>
      <c r="H660" s="4">
        <v>18</v>
      </c>
      <c r="I660" s="2" t="e">
        <f>#REF!*1.2</f>
        <v>#REF!</v>
      </c>
      <c r="J660" s="2">
        <v>24.5</v>
      </c>
    </row>
    <row r="661" spans="1:10" ht="14.1" customHeight="1">
      <c r="A661" s="4" t="s">
        <v>101</v>
      </c>
      <c r="B661" s="33">
        <v>8696083060226</v>
      </c>
      <c r="C661" s="4" t="s">
        <v>99</v>
      </c>
      <c r="D661" s="10"/>
      <c r="E661" s="10"/>
      <c r="F661" s="10"/>
      <c r="G661" s="61">
        <v>24.03</v>
      </c>
      <c r="H661" s="4">
        <v>18</v>
      </c>
      <c r="I661" s="2" t="e">
        <f>#REF!*1.2</f>
        <v>#REF!</v>
      </c>
      <c r="J661" s="2">
        <v>20.9</v>
      </c>
    </row>
    <row r="662" spans="1:10" ht="14.1" customHeight="1">
      <c r="A662" s="4" t="s">
        <v>102</v>
      </c>
      <c r="B662" s="33">
        <v>8696083060202</v>
      </c>
      <c r="C662" s="4" t="s">
        <v>99</v>
      </c>
      <c r="D662" s="10"/>
      <c r="E662" s="10"/>
      <c r="F662" s="10"/>
      <c r="G662" s="61">
        <v>25.13</v>
      </c>
      <c r="H662" s="4">
        <v>18</v>
      </c>
      <c r="I662" s="2" t="e">
        <f>#REF!*1.2</f>
        <v>#REF!</v>
      </c>
      <c r="J662" s="2">
        <v>21.85</v>
      </c>
    </row>
    <row r="663" spans="1:10" ht="14.1" customHeight="1">
      <c r="A663" s="4" t="s">
        <v>103</v>
      </c>
      <c r="B663" s="33">
        <v>8696083060233</v>
      </c>
      <c r="C663" s="4" t="s">
        <v>99</v>
      </c>
      <c r="D663" s="10"/>
      <c r="E663" s="10"/>
      <c r="F663" s="10"/>
      <c r="G663" s="61">
        <v>25.13</v>
      </c>
      <c r="H663" s="4">
        <v>18</v>
      </c>
      <c r="I663" s="2" t="e">
        <f>#REF!*1.2</f>
        <v>#REF!</v>
      </c>
      <c r="J663" s="2">
        <v>21.85</v>
      </c>
    </row>
    <row r="664" spans="1:10" ht="14.1" customHeight="1">
      <c r="A664" s="4" t="s">
        <v>104</v>
      </c>
      <c r="B664" s="33">
        <v>8696083060110</v>
      </c>
      <c r="C664" s="4" t="s">
        <v>105</v>
      </c>
      <c r="D664" s="10"/>
      <c r="E664" s="10"/>
      <c r="F664" s="10"/>
      <c r="G664" s="61">
        <v>38.24</v>
      </c>
      <c r="H664" s="4">
        <v>18</v>
      </c>
      <c r="I664" s="2" t="e">
        <f>#REF!*1.2</f>
        <v>#REF!</v>
      </c>
      <c r="J664" s="2">
        <v>33.25</v>
      </c>
    </row>
    <row r="665" spans="1:10" ht="14.1" customHeight="1">
      <c r="A665" s="4" t="s">
        <v>106</v>
      </c>
      <c r="B665" s="33">
        <v>8696083061438</v>
      </c>
      <c r="C665" s="4" t="s">
        <v>107</v>
      </c>
      <c r="D665" s="10"/>
      <c r="E665" s="10"/>
      <c r="F665" s="10"/>
      <c r="G665" s="61">
        <v>70.38</v>
      </c>
      <c r="H665" s="4">
        <v>18</v>
      </c>
      <c r="I665" s="2" t="e">
        <f>#REF!*1.2</f>
        <v>#REF!</v>
      </c>
      <c r="J665" s="2">
        <v>61.2</v>
      </c>
    </row>
    <row r="666" spans="1:10" ht="14.1" customHeight="1">
      <c r="A666" s="4" t="s">
        <v>108</v>
      </c>
      <c r="B666" s="33">
        <v>8696083061315</v>
      </c>
      <c r="C666" s="4" t="s">
        <v>109</v>
      </c>
      <c r="D666" s="10"/>
      <c r="E666" s="10"/>
      <c r="F666" s="10"/>
      <c r="G666" s="61">
        <v>46.34</v>
      </c>
      <c r="H666" s="4">
        <v>18</v>
      </c>
      <c r="I666" s="2" t="e">
        <f>#REF!*1.2</f>
        <v>#REF!</v>
      </c>
      <c r="J666" s="2">
        <v>40.299999999999997</v>
      </c>
    </row>
    <row r="667" spans="1:10" ht="14.1" customHeight="1">
      <c r="A667" s="4" t="s">
        <v>110</v>
      </c>
      <c r="B667" s="33">
        <v>8696083068161</v>
      </c>
      <c r="C667" s="4" t="s">
        <v>111</v>
      </c>
      <c r="D667" s="10"/>
      <c r="E667" s="10"/>
      <c r="F667" s="10"/>
      <c r="G667" s="61">
        <v>56.58</v>
      </c>
      <c r="H667" s="4">
        <v>18</v>
      </c>
      <c r="I667" s="2" t="e">
        <f>#REF!*1.2</f>
        <v>#REF!</v>
      </c>
      <c r="J667" s="2">
        <v>49.2</v>
      </c>
    </row>
    <row r="668" spans="1:10" ht="14.1" customHeight="1">
      <c r="A668" s="4" t="s">
        <v>112</v>
      </c>
      <c r="B668" s="33">
        <v>8696083851213</v>
      </c>
      <c r="C668" s="4" t="s">
        <v>113</v>
      </c>
      <c r="D668" s="10"/>
      <c r="E668" s="10"/>
      <c r="F668" s="10"/>
      <c r="G668" s="61">
        <v>36.799999999999997</v>
      </c>
      <c r="H668" s="4">
        <v>18</v>
      </c>
      <c r="I668" s="2" t="e">
        <f>#REF!*1.2</f>
        <v>#REF!</v>
      </c>
      <c r="J668" s="2">
        <v>41.65</v>
      </c>
    </row>
    <row r="669" spans="1:10" ht="14.1" customHeight="1">
      <c r="A669" s="4" t="s">
        <v>114</v>
      </c>
      <c r="B669" s="33">
        <v>8696083851237</v>
      </c>
      <c r="C669" s="4" t="s">
        <v>115</v>
      </c>
      <c r="D669" s="10"/>
      <c r="E669" s="10"/>
      <c r="F669" s="10"/>
      <c r="G669" s="61">
        <v>50.6</v>
      </c>
      <c r="H669" s="4">
        <v>18</v>
      </c>
      <c r="I669" s="2" t="e">
        <f>#REF!*1.2</f>
        <v>#REF!</v>
      </c>
      <c r="J669" s="2">
        <v>44</v>
      </c>
    </row>
    <row r="670" spans="1:10" ht="14.1" customHeight="1">
      <c r="A670" s="4" t="s">
        <v>116</v>
      </c>
      <c r="B670" s="33">
        <v>8696083051279</v>
      </c>
      <c r="C670" s="4" t="s">
        <v>117</v>
      </c>
      <c r="D670" s="10"/>
      <c r="E670" s="10"/>
      <c r="F670" s="10"/>
      <c r="G670" s="61">
        <v>27.25</v>
      </c>
      <c r="H670" s="4">
        <v>18</v>
      </c>
      <c r="I670" s="2" t="e">
        <f>#REF!*1.2</f>
        <v>#REF!</v>
      </c>
      <c r="J670" s="2">
        <v>23.7</v>
      </c>
    </row>
    <row r="671" spans="1:10" ht="14.1" customHeight="1">
      <c r="A671" s="4" t="s">
        <v>118</v>
      </c>
      <c r="B671" s="33">
        <v>8696083651301</v>
      </c>
      <c r="C671" s="4" t="s">
        <v>119</v>
      </c>
      <c r="D671" s="24"/>
      <c r="E671" s="24"/>
      <c r="F671" s="24"/>
      <c r="G671" s="61">
        <v>47.9</v>
      </c>
      <c r="H671" s="4">
        <v>18</v>
      </c>
      <c r="I671" s="2" t="e">
        <f>#REF!*1.2</f>
        <v>#REF!</v>
      </c>
      <c r="J671" s="2">
        <v>41.65</v>
      </c>
    </row>
    <row r="672" spans="1:10" ht="14.1" customHeight="1">
      <c r="A672" s="4" t="s">
        <v>120</v>
      </c>
      <c r="B672" s="33">
        <v>8696083051224</v>
      </c>
      <c r="C672" s="4" t="s">
        <v>113</v>
      </c>
      <c r="D672" s="10"/>
      <c r="E672" s="10"/>
      <c r="F672" s="10"/>
      <c r="G672" s="61">
        <v>36.57</v>
      </c>
      <c r="H672" s="4">
        <v>18</v>
      </c>
      <c r="I672" s="2" t="e">
        <f>#REF!*1.2</f>
        <v>#REF!</v>
      </c>
      <c r="J672" s="2">
        <v>31.8</v>
      </c>
    </row>
    <row r="673" spans="1:10" ht="14.1" customHeight="1">
      <c r="A673" s="4" t="s">
        <v>121</v>
      </c>
      <c r="B673" s="33">
        <v>8696083051712</v>
      </c>
      <c r="C673" s="4" t="s">
        <v>99</v>
      </c>
      <c r="D673" s="10"/>
      <c r="E673" s="10"/>
      <c r="F673" s="10"/>
      <c r="G673" s="61">
        <v>23.57</v>
      </c>
      <c r="H673" s="4">
        <v>18</v>
      </c>
      <c r="I673" s="2" t="e">
        <f>#REF!*1.2</f>
        <v>#REF!</v>
      </c>
      <c r="J673" s="2">
        <v>27.3</v>
      </c>
    </row>
    <row r="674" spans="1:10" ht="14.1" customHeight="1">
      <c r="A674" s="4" t="s">
        <v>122</v>
      </c>
      <c r="B674" s="33">
        <v>8696083858007</v>
      </c>
      <c r="C674" s="4" t="s">
        <v>123</v>
      </c>
      <c r="D674" s="10"/>
      <c r="E674" s="10"/>
      <c r="F674" s="10"/>
      <c r="G674" s="61">
        <v>56.58</v>
      </c>
      <c r="H674" s="4">
        <v>18</v>
      </c>
      <c r="I674" s="2" t="e">
        <f>#REF!*1.2</f>
        <v>#REF!</v>
      </c>
      <c r="J674" s="2">
        <v>49.2</v>
      </c>
    </row>
    <row r="675" spans="1:10" ht="14.1" customHeight="1">
      <c r="A675" s="4" t="s">
        <v>124</v>
      </c>
      <c r="B675" s="33">
        <v>8696083051088</v>
      </c>
      <c r="C675" s="4" t="s">
        <v>125</v>
      </c>
      <c r="D675" s="10"/>
      <c r="E675" s="10"/>
      <c r="F675" s="10"/>
      <c r="G675" s="61">
        <v>36.57</v>
      </c>
      <c r="H675" s="4">
        <v>18</v>
      </c>
      <c r="I675" s="2" t="e">
        <f>#REF!*1.2</f>
        <v>#REF!</v>
      </c>
      <c r="J675" s="2">
        <v>31.8</v>
      </c>
    </row>
    <row r="676" spans="1:10" ht="14.1" customHeight="1">
      <c r="A676" s="4" t="s">
        <v>126</v>
      </c>
      <c r="B676" s="33">
        <v>8696083010924</v>
      </c>
      <c r="C676" s="4" t="s">
        <v>99</v>
      </c>
      <c r="D676" s="10"/>
      <c r="E676" s="10"/>
      <c r="F676" s="10"/>
      <c r="G676" s="61">
        <v>18.399999999999999</v>
      </c>
      <c r="H676" s="4">
        <v>18</v>
      </c>
      <c r="I676" s="2" t="e">
        <f>#REF!*1.2</f>
        <v>#REF!</v>
      </c>
      <c r="J676" s="2">
        <v>21.85</v>
      </c>
    </row>
    <row r="677" spans="1:10" ht="14.1" customHeight="1">
      <c r="A677" s="4" t="s">
        <v>127</v>
      </c>
      <c r="B677" s="33">
        <v>8696083108003</v>
      </c>
      <c r="C677" s="4" t="s">
        <v>99</v>
      </c>
      <c r="D677" s="10"/>
      <c r="E677" s="10"/>
      <c r="F677" s="10"/>
      <c r="G677" s="61">
        <v>25.13</v>
      </c>
      <c r="H677" s="4">
        <v>18</v>
      </c>
      <c r="I677" s="2" t="e">
        <f>#REF!*1.2</f>
        <v>#REF!</v>
      </c>
      <c r="J677" s="2">
        <v>21.85</v>
      </c>
    </row>
    <row r="678" spans="1:10" ht="14.1" customHeight="1">
      <c r="A678" s="4" t="s">
        <v>128</v>
      </c>
      <c r="B678" s="33">
        <v>8696083908542</v>
      </c>
      <c r="C678" s="4" t="s">
        <v>129</v>
      </c>
      <c r="D678" s="24"/>
      <c r="E678" s="24"/>
      <c r="F678" s="24"/>
      <c r="G678" s="61">
        <v>63.36</v>
      </c>
      <c r="H678" s="4">
        <v>18</v>
      </c>
      <c r="I678" s="2" t="e">
        <f>#REF!*1.2</f>
        <v>#REF!</v>
      </c>
      <c r="J678" s="2">
        <v>55.1</v>
      </c>
    </row>
    <row r="679" spans="1:10" ht="14.1" customHeight="1">
      <c r="A679" s="4" t="s">
        <v>130</v>
      </c>
      <c r="B679" s="33">
        <v>8696083984409</v>
      </c>
      <c r="C679" s="4" t="s">
        <v>131</v>
      </c>
      <c r="D679" s="10"/>
      <c r="E679" s="10"/>
      <c r="F679" s="10"/>
      <c r="G679" s="61">
        <v>77.39</v>
      </c>
      <c r="H679" s="4">
        <v>18</v>
      </c>
      <c r="I679" s="2" t="e">
        <f>#REF!*1.2</f>
        <v>#REF!</v>
      </c>
      <c r="J679" s="2">
        <v>67.3</v>
      </c>
    </row>
    <row r="680" spans="1:10" ht="14.1" customHeight="1">
      <c r="A680" s="4" t="s">
        <v>132</v>
      </c>
      <c r="B680" s="33">
        <v>8696083951753</v>
      </c>
      <c r="C680" s="4" t="s">
        <v>133</v>
      </c>
      <c r="D680" s="10"/>
      <c r="E680" s="10"/>
      <c r="F680" s="10"/>
      <c r="G680" s="61">
        <v>48.3</v>
      </c>
      <c r="H680" s="4">
        <v>18</v>
      </c>
      <c r="I680" s="2" t="e">
        <f>#REF!*1.2</f>
        <v>#REF!</v>
      </c>
      <c r="J680" s="2">
        <v>55.1</v>
      </c>
    </row>
    <row r="681" spans="1:10" ht="14.1" customHeight="1">
      <c r="A681" s="4" t="s">
        <v>134</v>
      </c>
      <c r="B681" s="33">
        <v>8696083900508</v>
      </c>
      <c r="C681" s="4" t="s">
        <v>135</v>
      </c>
      <c r="D681" s="10"/>
      <c r="E681" s="10"/>
      <c r="F681" s="10"/>
      <c r="G681" s="61">
        <v>75.900000000000006</v>
      </c>
      <c r="H681" s="4">
        <v>18</v>
      </c>
      <c r="I681" s="2" t="e">
        <f>#REF!*1.2</f>
        <v>#REF!</v>
      </c>
      <c r="J681" s="2">
        <v>66</v>
      </c>
    </row>
    <row r="682" spans="1:10">
      <c r="A682" s="17" t="s">
        <v>136</v>
      </c>
      <c r="B682" s="16">
        <v>8696083930109</v>
      </c>
      <c r="C682" s="12" t="s">
        <v>137</v>
      </c>
      <c r="D682" s="10"/>
      <c r="E682" s="10"/>
      <c r="F682" s="10"/>
      <c r="G682" s="61">
        <v>63.25</v>
      </c>
      <c r="H682" s="16">
        <v>18</v>
      </c>
      <c r="I682" s="2" t="e">
        <f>#REF!*1.2</f>
        <v>#REF!</v>
      </c>
      <c r="J682" s="2">
        <v>66.099999999999994</v>
      </c>
    </row>
    <row r="683" spans="1:10">
      <c r="A683" s="17" t="s">
        <v>138</v>
      </c>
      <c r="B683" s="16">
        <v>8696083028110</v>
      </c>
      <c r="C683" s="4" t="s">
        <v>131</v>
      </c>
      <c r="D683" s="10"/>
      <c r="E683" s="10"/>
      <c r="F683" s="10"/>
      <c r="G683" s="61">
        <v>53.47</v>
      </c>
      <c r="H683" s="16">
        <v>18</v>
      </c>
      <c r="I683" s="2" t="e">
        <f>#REF!*1.2</f>
        <v>#REF!</v>
      </c>
      <c r="J683" s="2">
        <v>61.2</v>
      </c>
    </row>
    <row r="684" spans="1:10">
      <c r="A684" s="24" t="s">
        <v>925</v>
      </c>
      <c r="B684" s="46">
        <v>8696083900263</v>
      </c>
      <c r="C684" s="10" t="s">
        <v>129</v>
      </c>
      <c r="D684" s="61"/>
      <c r="E684" s="61"/>
      <c r="F684" s="61"/>
      <c r="G684" s="61">
        <v>58.65</v>
      </c>
      <c r="H684" s="10">
        <v>18</v>
      </c>
      <c r="I684" s="2" t="e">
        <f>#REF!*1.2</f>
        <v>#REF!</v>
      </c>
      <c r="J684" s="2">
        <v>67.3</v>
      </c>
    </row>
    <row r="685" spans="1:10">
      <c r="A685" s="24" t="s">
        <v>926</v>
      </c>
      <c r="B685" s="46">
        <v>8696083900393</v>
      </c>
      <c r="C685" s="10" t="s">
        <v>125</v>
      </c>
      <c r="D685" s="61"/>
      <c r="E685" s="61"/>
      <c r="F685" s="61"/>
      <c r="G685" s="61">
        <v>70.38</v>
      </c>
      <c r="H685" s="10">
        <v>18</v>
      </c>
      <c r="I685" s="2" t="e">
        <f>#REF!*1.2</f>
        <v>#REF!</v>
      </c>
      <c r="J685" s="2">
        <v>61.2</v>
      </c>
    </row>
    <row r="686" spans="1:10">
      <c r="A686" s="24" t="s">
        <v>927</v>
      </c>
      <c r="B686" s="46">
        <v>8696083907774</v>
      </c>
      <c r="C686" s="10" t="s">
        <v>129</v>
      </c>
      <c r="D686" s="61"/>
      <c r="E686" s="61"/>
      <c r="F686" s="61"/>
      <c r="G686" s="61">
        <v>63.36</v>
      </c>
      <c r="H686" s="10">
        <v>18</v>
      </c>
      <c r="I686" s="2" t="e">
        <f>#REF!*1.2</f>
        <v>#REF!</v>
      </c>
      <c r="J686" s="2">
        <v>55.1</v>
      </c>
    </row>
    <row r="687" spans="1:10">
      <c r="A687" s="24" t="s">
        <v>928</v>
      </c>
      <c r="B687" s="46">
        <v>8696083907699</v>
      </c>
      <c r="C687" s="10" t="s">
        <v>129</v>
      </c>
      <c r="D687" s="61"/>
      <c r="E687" s="61"/>
      <c r="F687" s="61"/>
      <c r="G687" s="61">
        <v>90.1</v>
      </c>
      <c r="H687" s="10">
        <v>18</v>
      </c>
      <c r="I687" s="2" t="e">
        <f>#REF!*1.2</f>
        <v>#REF!</v>
      </c>
      <c r="J687" s="2">
        <v>78.349999999999994</v>
      </c>
    </row>
    <row r="688" spans="1:10">
      <c r="A688" s="24" t="s">
        <v>929</v>
      </c>
      <c r="B688" s="46">
        <v>8696083900676</v>
      </c>
      <c r="C688" s="10" t="s">
        <v>129</v>
      </c>
      <c r="D688" s="61"/>
      <c r="E688" s="61"/>
      <c r="F688" s="61"/>
      <c r="G688" s="61">
        <v>69</v>
      </c>
      <c r="H688" s="10">
        <v>18</v>
      </c>
      <c r="I688" s="2" t="e">
        <f>#REF!*1.2</f>
        <v>#REF!</v>
      </c>
      <c r="J688" s="2">
        <v>78.349999999999994</v>
      </c>
    </row>
    <row r="689" spans="1:10">
      <c r="A689" s="24" t="s">
        <v>930</v>
      </c>
      <c r="B689" s="46">
        <v>8696083911443</v>
      </c>
      <c r="C689" s="10" t="s">
        <v>129</v>
      </c>
      <c r="D689" s="61"/>
      <c r="E689" s="61"/>
      <c r="F689" s="61"/>
      <c r="G689" s="61">
        <v>69</v>
      </c>
      <c r="H689" s="10">
        <v>18</v>
      </c>
      <c r="I689" s="2" t="e">
        <f>#REF!*1.2</f>
        <v>#REF!</v>
      </c>
      <c r="J689" s="2">
        <v>78.349999999999994</v>
      </c>
    </row>
    <row r="690" spans="1:10">
      <c r="A690" s="24" t="s">
        <v>931</v>
      </c>
      <c r="B690" s="46">
        <v>8696083907439</v>
      </c>
      <c r="C690" s="10" t="s">
        <v>129</v>
      </c>
      <c r="D690" s="61"/>
      <c r="E690" s="61"/>
      <c r="F690" s="61"/>
      <c r="G690" s="61">
        <v>90.1</v>
      </c>
      <c r="H690" s="10">
        <v>18</v>
      </c>
      <c r="I690" s="2" t="e">
        <f>#REF!*1.2</f>
        <v>#REF!</v>
      </c>
      <c r="J690" s="2">
        <v>78.349999999999994</v>
      </c>
    </row>
    <row r="691" spans="1:10">
      <c r="A691" s="24" t="s">
        <v>932</v>
      </c>
      <c r="B691" s="46">
        <v>8696083911719</v>
      </c>
      <c r="C691" s="10" t="s">
        <v>129</v>
      </c>
      <c r="D691" s="61"/>
      <c r="E691" s="61"/>
      <c r="F691" s="61"/>
      <c r="G691" s="61">
        <v>62.1</v>
      </c>
      <c r="H691" s="10">
        <v>18</v>
      </c>
      <c r="I691" s="2" t="e">
        <f>#REF!*1.2</f>
        <v>#REF!</v>
      </c>
      <c r="J691" s="2">
        <v>54</v>
      </c>
    </row>
    <row r="692" spans="1:10">
      <c r="A692" s="24" t="s">
        <v>933</v>
      </c>
      <c r="B692" s="46">
        <v>8696083917063</v>
      </c>
      <c r="C692" s="10" t="s">
        <v>129</v>
      </c>
      <c r="D692" s="61"/>
      <c r="E692" s="61"/>
      <c r="F692" s="61"/>
      <c r="G692" s="61">
        <v>53.47</v>
      </c>
      <c r="H692" s="10">
        <v>18</v>
      </c>
      <c r="I692" s="2" t="e">
        <f>#REF!*1.2</f>
        <v>#REF!</v>
      </c>
      <c r="J692" s="2">
        <v>61.2</v>
      </c>
    </row>
    <row r="693" spans="1:10">
      <c r="A693" s="24" t="s">
        <v>934</v>
      </c>
      <c r="B693" s="46">
        <v>8696083911870</v>
      </c>
      <c r="C693" s="10" t="s">
        <v>129</v>
      </c>
      <c r="D693" s="61"/>
      <c r="E693" s="61"/>
      <c r="F693" s="61"/>
      <c r="G693" s="61">
        <v>58.65</v>
      </c>
      <c r="H693" s="10">
        <v>18</v>
      </c>
      <c r="I693" s="2" t="e">
        <f>#REF!*1.2</f>
        <v>#REF!</v>
      </c>
      <c r="J693" s="2">
        <v>67.3</v>
      </c>
    </row>
    <row r="694" spans="1:10">
      <c r="A694" s="24" t="s">
        <v>935</v>
      </c>
      <c r="B694" s="46">
        <v>8696083917940</v>
      </c>
      <c r="C694" s="10" t="s">
        <v>129</v>
      </c>
      <c r="D694" s="61"/>
      <c r="E694" s="61"/>
      <c r="F694" s="61"/>
      <c r="G694" s="61">
        <v>56.29</v>
      </c>
      <c r="H694" s="10">
        <v>18</v>
      </c>
      <c r="I694" s="2" t="e">
        <f>#REF!*1.2</f>
        <v>#REF!</v>
      </c>
      <c r="J694" s="2">
        <v>48.95</v>
      </c>
    </row>
    <row r="695" spans="1:10">
      <c r="A695" s="24" t="s">
        <v>936</v>
      </c>
      <c r="B695" s="46">
        <v>8696083930161</v>
      </c>
      <c r="C695" s="10" t="s">
        <v>129</v>
      </c>
      <c r="D695" s="61"/>
      <c r="E695" s="61"/>
      <c r="F695" s="61"/>
      <c r="G695" s="61">
        <v>69</v>
      </c>
      <c r="H695" s="10">
        <v>18</v>
      </c>
      <c r="I695" s="2" t="e">
        <f>#REF!*1.2</f>
        <v>#REF!</v>
      </c>
      <c r="J695" s="2">
        <v>66.099999999999994</v>
      </c>
    </row>
    <row r="696" spans="1:10">
      <c r="A696" s="24" t="s">
        <v>937</v>
      </c>
      <c r="B696" s="46">
        <v>8696083951883</v>
      </c>
      <c r="C696" s="10" t="s">
        <v>99</v>
      </c>
      <c r="D696" s="61"/>
      <c r="E696" s="61"/>
      <c r="F696" s="61"/>
      <c r="G696" s="61">
        <v>47.9</v>
      </c>
      <c r="H696" s="10">
        <v>18</v>
      </c>
      <c r="I696" s="2" t="e">
        <f>#REF!*1.2</f>
        <v>#REF!</v>
      </c>
      <c r="J696" s="2">
        <v>41.65</v>
      </c>
    </row>
    <row r="697" spans="1:10">
      <c r="A697" s="24" t="s">
        <v>938</v>
      </c>
      <c r="B697" s="46">
        <v>8696083911962</v>
      </c>
      <c r="C697" s="10" t="s">
        <v>99</v>
      </c>
      <c r="D697" s="61"/>
      <c r="E697" s="61"/>
      <c r="F697" s="61"/>
      <c r="G697" s="61">
        <v>21.85</v>
      </c>
      <c r="H697" s="10">
        <v>18</v>
      </c>
      <c r="I697" s="2" t="e">
        <f>#REF!*1.2</f>
        <v>#REF!</v>
      </c>
      <c r="J697" s="2">
        <v>24.5</v>
      </c>
    </row>
    <row r="698" spans="1:10">
      <c r="A698" s="24" t="s">
        <v>939</v>
      </c>
      <c r="B698" s="46">
        <v>8696083917803</v>
      </c>
      <c r="C698" s="10" t="s">
        <v>129</v>
      </c>
      <c r="D698" s="61"/>
      <c r="E698" s="61"/>
      <c r="F698" s="61"/>
      <c r="G698" s="61">
        <v>48.3</v>
      </c>
      <c r="H698" s="10">
        <v>18</v>
      </c>
      <c r="I698" s="2" t="e">
        <f>#REF!*1.2</f>
        <v>#REF!</v>
      </c>
      <c r="J698" s="2">
        <v>55.1</v>
      </c>
    </row>
    <row r="699" spans="1:10">
      <c r="A699" s="24" t="s">
        <v>940</v>
      </c>
      <c r="B699" s="46">
        <v>8696083911979</v>
      </c>
      <c r="C699" s="10" t="s">
        <v>99</v>
      </c>
      <c r="D699" s="61"/>
      <c r="E699" s="61"/>
      <c r="F699" s="61"/>
      <c r="G699" s="61">
        <v>21.85</v>
      </c>
      <c r="H699" s="10">
        <v>18</v>
      </c>
      <c r="I699" s="2" t="e">
        <f>#REF!*1.2</f>
        <v>#REF!</v>
      </c>
      <c r="J699" s="2">
        <v>24.5</v>
      </c>
    </row>
    <row r="700" spans="1:10">
      <c r="A700" s="24" t="s">
        <v>941</v>
      </c>
      <c r="B700" s="46">
        <v>8696083900737</v>
      </c>
      <c r="C700" s="10" t="s">
        <v>129</v>
      </c>
      <c r="D700" s="61"/>
      <c r="E700" s="61"/>
      <c r="F700" s="61"/>
      <c r="G700" s="61">
        <v>58.65</v>
      </c>
      <c r="H700" s="10">
        <v>18</v>
      </c>
      <c r="I700" s="2" t="e">
        <f>#REF!*1.2</f>
        <v>#REF!</v>
      </c>
      <c r="J700" s="2">
        <v>67.3</v>
      </c>
    </row>
    <row r="701" spans="1:10">
      <c r="A701" s="25"/>
      <c r="B701" s="59"/>
      <c r="C701" s="26"/>
      <c r="D701" s="27"/>
      <c r="E701" s="27"/>
      <c r="F701" s="27"/>
      <c r="G701" s="58"/>
      <c r="H701" s="26"/>
      <c r="I701" s="2"/>
    </row>
    <row r="702" spans="1:10">
      <c r="A702" s="25"/>
      <c r="B702" s="59"/>
      <c r="C702" s="26">
        <v>12</v>
      </c>
      <c r="D702" s="27"/>
      <c r="E702" s="27"/>
      <c r="F702" s="27"/>
      <c r="G702" s="58"/>
      <c r="H702" s="26"/>
      <c r="I702" s="2"/>
    </row>
    <row r="703" spans="1:10" ht="21" customHeight="1">
      <c r="A703" s="101" t="s">
        <v>73</v>
      </c>
      <c r="B703" s="102"/>
      <c r="C703" s="102"/>
      <c r="D703" s="102"/>
      <c r="E703" s="102"/>
      <c r="F703" s="102"/>
      <c r="G703" s="102"/>
      <c r="H703" s="103"/>
      <c r="I703" s="2"/>
    </row>
    <row r="704" spans="1:10" ht="15" customHeight="1">
      <c r="A704" s="104" t="s">
        <v>942</v>
      </c>
      <c r="B704" s="104"/>
      <c r="C704" s="104"/>
      <c r="D704" s="104"/>
      <c r="E704" s="104"/>
      <c r="F704" s="104"/>
      <c r="G704" s="104"/>
      <c r="H704" s="104"/>
      <c r="I704" s="2"/>
    </row>
    <row r="705" spans="1:10" ht="12.95" customHeight="1">
      <c r="A705" s="4">
        <v>8500</v>
      </c>
      <c r="B705" s="33">
        <v>8696083085007</v>
      </c>
      <c r="C705" s="4" t="str">
        <f>UPPER("S.Deri Çanta Çift Kilit Klasik")</f>
        <v>S.DERI ÇANTA ÇIFT KILIT KLASIK</v>
      </c>
      <c r="D705" s="10"/>
      <c r="E705" s="10"/>
      <c r="F705" s="10"/>
      <c r="G705" s="61">
        <v>71.13</v>
      </c>
      <c r="H705" s="4">
        <v>8</v>
      </c>
      <c r="I705" s="2" t="e">
        <f>#REF!*1.2</f>
        <v>#REF!</v>
      </c>
      <c r="J705" s="2">
        <v>61.85</v>
      </c>
    </row>
    <row r="706" spans="1:10" ht="12.95" customHeight="1">
      <c r="A706" s="4">
        <v>8503</v>
      </c>
      <c r="B706" s="33">
        <v>8696083085038</v>
      </c>
      <c r="C706" s="4" t="str">
        <f>UPPER("S.Deri Çanta Tek Kilit Klasik")</f>
        <v>S.DERI ÇANTA TEK KILIT KLASIK</v>
      </c>
      <c r="D706" s="10"/>
      <c r="E706" s="10"/>
      <c r="F706" s="10"/>
      <c r="G706" s="61">
        <v>65.02</v>
      </c>
      <c r="H706" s="4">
        <v>8</v>
      </c>
      <c r="I706" s="2" t="e">
        <f>#REF!*1.2</f>
        <v>#REF!</v>
      </c>
      <c r="J706" s="2">
        <v>56.7</v>
      </c>
    </row>
    <row r="707" spans="1:10" ht="12.95" customHeight="1">
      <c r="A707" s="4">
        <v>8504</v>
      </c>
      <c r="B707" s="33">
        <v>8696083085045</v>
      </c>
      <c r="C707" s="4" t="str">
        <f>UPPER("S.Deri Dik Evrak Çanta ")</f>
        <v xml:space="preserve">S.DERI DIK EVRAK ÇANTA </v>
      </c>
      <c r="D707" s="10"/>
      <c r="E707" s="10"/>
      <c r="F707" s="10"/>
      <c r="G707" s="61">
        <v>65.02</v>
      </c>
      <c r="H707" s="4">
        <v>8</v>
      </c>
      <c r="I707" s="2" t="e">
        <f>#REF!*1.2</f>
        <v>#REF!</v>
      </c>
      <c r="J707" s="2">
        <v>56.7</v>
      </c>
    </row>
    <row r="708" spans="1:10" ht="12.95" customHeight="1">
      <c r="A708" s="4">
        <v>8505</v>
      </c>
      <c r="B708" s="33">
        <v>8696083085052</v>
      </c>
      <c r="C708" s="4" t="str">
        <f>UPPER("S.Deri Çanta Çift Kilit Klasik")</f>
        <v>S.DERI ÇANTA ÇIFT KILIT KLASIK</v>
      </c>
      <c r="D708" s="10"/>
      <c r="E708" s="10"/>
      <c r="F708" s="10"/>
      <c r="G708" s="61">
        <v>71.13</v>
      </c>
      <c r="H708" s="4">
        <v>8</v>
      </c>
      <c r="I708" s="2" t="e">
        <f>#REF!*1.2</f>
        <v>#REF!</v>
      </c>
      <c r="J708" s="2">
        <v>61.85</v>
      </c>
    </row>
    <row r="709" spans="1:10" ht="12.95" customHeight="1">
      <c r="A709" s="4">
        <v>8514</v>
      </c>
      <c r="B709" s="33">
        <v>8696083085144</v>
      </c>
      <c r="C709" s="4" t="str">
        <f>UPPER("S.Deri Çift  Saplı Çanta")</f>
        <v>S.DERI ÇIFT  SAPLI ÇANTA</v>
      </c>
      <c r="D709" s="10"/>
      <c r="E709" s="10"/>
      <c r="F709" s="10"/>
      <c r="G709" s="61">
        <v>77.05</v>
      </c>
      <c r="H709" s="4">
        <v>8</v>
      </c>
      <c r="I709" s="2" t="e">
        <f>#REF!*1.2</f>
        <v>#REF!</v>
      </c>
      <c r="J709" s="2">
        <v>67</v>
      </c>
    </row>
    <row r="710" spans="1:10" ht="12.95" customHeight="1">
      <c r="A710" s="4">
        <v>8531</v>
      </c>
      <c r="B710" s="33">
        <v>8696083085311</v>
      </c>
      <c r="C710" s="4" t="str">
        <f>UPPER("S.Deri Çanta Parçalı Düz Kapak")</f>
        <v>S.DERI ÇANTA PARÇALI DÜZ KAPAK</v>
      </c>
      <c r="D710" s="10"/>
      <c r="E710" s="10"/>
      <c r="F710" s="10"/>
      <c r="G710" s="61">
        <v>65.2</v>
      </c>
      <c r="H710" s="4">
        <v>8</v>
      </c>
      <c r="I710" s="2" t="e">
        <f>#REF!*1.2</f>
        <v>#REF!</v>
      </c>
      <c r="J710" s="2">
        <v>56.7</v>
      </c>
    </row>
    <row r="711" spans="1:10" ht="12.95" customHeight="1">
      <c r="A711" s="4">
        <v>8535</v>
      </c>
      <c r="B711" s="33">
        <v>8696083085359</v>
      </c>
      <c r="C711" s="4" t="str">
        <f>UPPER("S.Deri Çanta Üçgen Cepli")</f>
        <v>S.DERI ÇANTA ÜÇGEN CEPLI</v>
      </c>
      <c r="D711" s="10"/>
      <c r="E711" s="10"/>
      <c r="F711" s="10"/>
      <c r="G711" s="61">
        <v>65.2</v>
      </c>
      <c r="H711" s="4">
        <v>8</v>
      </c>
      <c r="I711" s="2" t="e">
        <f>#REF!*1.2</f>
        <v>#REF!</v>
      </c>
      <c r="J711" s="2">
        <v>56.7</v>
      </c>
    </row>
    <row r="712" spans="1:10" ht="12.95" customHeight="1">
      <c r="A712" s="4">
        <v>8536</v>
      </c>
      <c r="B712" s="33">
        <v>8696083085366</v>
      </c>
      <c r="C712" s="4" t="str">
        <f>UPPER("S.Deri Çanta Ön Cepli")</f>
        <v>S.DERI ÇANTA ÖN CEPLI</v>
      </c>
      <c r="D712" s="10"/>
      <c r="E712" s="10"/>
      <c r="F712" s="10"/>
      <c r="G712" s="61">
        <v>65.2</v>
      </c>
      <c r="H712" s="4">
        <v>8</v>
      </c>
      <c r="I712" s="2" t="e">
        <f>#REF!*1.2</f>
        <v>#REF!</v>
      </c>
      <c r="J712" s="2">
        <v>56.7</v>
      </c>
    </row>
    <row r="713" spans="1:10" ht="12.95" customHeight="1">
      <c r="A713" s="4">
        <v>8539</v>
      </c>
      <c r="B713" s="33">
        <v>8696083085397</v>
      </c>
      <c r="C713" s="4" t="str">
        <f>UPPER("S.Deri Çanta Garnili Büyük")</f>
        <v>S.DERI ÇANTA GARNILI BÜYÜK</v>
      </c>
      <c r="D713" s="10"/>
      <c r="E713" s="10"/>
      <c r="F713" s="10"/>
      <c r="G713" s="61">
        <v>65.2</v>
      </c>
      <c r="H713" s="4">
        <v>8</v>
      </c>
      <c r="I713" s="2" t="e">
        <f>#REF!*1.2</f>
        <v>#REF!</v>
      </c>
      <c r="J713" s="2">
        <v>56.7</v>
      </c>
    </row>
    <row r="714" spans="1:10" ht="12.95" customHeight="1">
      <c r="A714" s="4">
        <v>8540</v>
      </c>
      <c r="B714" s="33">
        <v>8696083085403</v>
      </c>
      <c r="C714" s="4" t="str">
        <f>UPPER("S.Deri Çanta Garnili Küçük")</f>
        <v>S.DERI ÇANTA GARNILI KÜÇÜK</v>
      </c>
      <c r="D714" s="10"/>
      <c r="E714" s="10"/>
      <c r="F714" s="10"/>
      <c r="G714" s="61">
        <v>65.2</v>
      </c>
      <c r="H714" s="4">
        <v>8</v>
      </c>
      <c r="I714" s="2" t="e">
        <f>#REF!*1.2</f>
        <v>#REF!</v>
      </c>
      <c r="J714" s="2">
        <v>56.7</v>
      </c>
    </row>
    <row r="715" spans="1:10" ht="12.95" customHeight="1">
      <c r="A715" s="4">
        <v>8541</v>
      </c>
      <c r="B715" s="33">
        <v>8696083085410</v>
      </c>
      <c r="C715" s="4" t="str">
        <f>UPPER("S.Deri Çanta Çift Kuşaklı")</f>
        <v>S.DERI ÇANTA ÇIFT KUŞAKLI</v>
      </c>
      <c r="D715" s="10"/>
      <c r="E715" s="10"/>
      <c r="F715" s="10"/>
      <c r="G715" s="61">
        <v>65.2</v>
      </c>
      <c r="H715" s="4">
        <v>8</v>
      </c>
      <c r="I715" s="2" t="e">
        <f>#REF!*1.2</f>
        <v>#REF!</v>
      </c>
      <c r="J715" s="2">
        <v>56.7</v>
      </c>
    </row>
    <row r="716" spans="1:10" ht="12.95" customHeight="1">
      <c r="A716" s="4">
        <v>8542</v>
      </c>
      <c r="B716" s="33">
        <v>8696083085427</v>
      </c>
      <c r="C716" s="4" t="str">
        <f>UPPER("S.Deri Çanta Tek Cep")</f>
        <v>S.DERI ÇANTA TEK CEP</v>
      </c>
      <c r="D716" s="10"/>
      <c r="E716" s="10"/>
      <c r="F716" s="10"/>
      <c r="G716" s="61">
        <v>65.2</v>
      </c>
      <c r="H716" s="4">
        <v>8</v>
      </c>
      <c r="I716" s="2" t="e">
        <f>#REF!*1.2</f>
        <v>#REF!</v>
      </c>
      <c r="J716" s="2">
        <v>56.7</v>
      </c>
    </row>
    <row r="717" spans="1:10" ht="12.95" customHeight="1">
      <c r="A717" s="4">
        <v>8537</v>
      </c>
      <c r="B717" s="35">
        <v>8696083085373</v>
      </c>
      <c r="C717" s="4" t="s">
        <v>171</v>
      </c>
      <c r="D717" s="10"/>
      <c r="E717" s="10"/>
      <c r="F717" s="10"/>
      <c r="G717" s="61">
        <v>77.05</v>
      </c>
      <c r="H717" s="4">
        <v>8</v>
      </c>
      <c r="I717" s="2" t="e">
        <f>#REF!*1.2</f>
        <v>#REF!</v>
      </c>
      <c r="J717" s="2">
        <v>67</v>
      </c>
    </row>
    <row r="718" spans="1:10" ht="12.95" customHeight="1">
      <c r="A718" s="15">
        <v>8546</v>
      </c>
      <c r="B718" s="16">
        <v>8696083085465</v>
      </c>
      <c r="C718" s="15" t="s">
        <v>172</v>
      </c>
      <c r="D718" s="10"/>
      <c r="E718" s="10"/>
      <c r="F718" s="10"/>
      <c r="G718" s="61">
        <v>65.2</v>
      </c>
      <c r="H718" s="15">
        <v>8</v>
      </c>
      <c r="I718" s="2" t="e">
        <f>#REF!*1.2</f>
        <v>#REF!</v>
      </c>
      <c r="J718" s="2">
        <v>56.7</v>
      </c>
    </row>
    <row r="719" spans="1:10" ht="12.95" customHeight="1">
      <c r="A719" s="3">
        <v>8547</v>
      </c>
      <c r="B719" s="54">
        <v>8696083085472</v>
      </c>
      <c r="C719" s="3" t="s">
        <v>173</v>
      </c>
      <c r="D719" s="10"/>
      <c r="E719" s="10"/>
      <c r="F719" s="10"/>
      <c r="G719" s="61">
        <v>95.22</v>
      </c>
      <c r="H719" s="3">
        <v>8</v>
      </c>
      <c r="I719" s="2" t="e">
        <f>#REF!*1.2</f>
        <v>#REF!</v>
      </c>
      <c r="J719" s="2">
        <v>82.8</v>
      </c>
    </row>
    <row r="720" spans="1:10" ht="12.95" customHeight="1">
      <c r="A720" s="16">
        <v>8548</v>
      </c>
      <c r="B720" s="16">
        <v>8696083085489</v>
      </c>
      <c r="C720" s="17" t="s">
        <v>174</v>
      </c>
      <c r="D720" s="10"/>
      <c r="E720" s="10"/>
      <c r="F720" s="10"/>
      <c r="G720" s="61">
        <v>65.2</v>
      </c>
      <c r="H720" s="16">
        <v>8</v>
      </c>
      <c r="I720" s="2" t="e">
        <f>#REF!*1.2</f>
        <v>#REF!</v>
      </c>
      <c r="J720" s="2">
        <v>56.7</v>
      </c>
    </row>
    <row r="721" spans="1:10" ht="12.95" customHeight="1">
      <c r="A721" s="16">
        <v>8549</v>
      </c>
      <c r="B721" s="16">
        <v>8696083085496</v>
      </c>
      <c r="C721" s="17" t="s">
        <v>175</v>
      </c>
      <c r="D721" s="10"/>
      <c r="E721" s="10"/>
      <c r="F721" s="10"/>
      <c r="G721" s="61">
        <v>103.79</v>
      </c>
      <c r="H721" s="16">
        <v>8</v>
      </c>
      <c r="I721" s="2" t="e">
        <f>#REF!*1.2</f>
        <v>#REF!</v>
      </c>
      <c r="J721" s="2">
        <v>90.25</v>
      </c>
    </row>
    <row r="722" spans="1:10" ht="12.95" customHeight="1">
      <c r="A722" s="16">
        <v>8556</v>
      </c>
      <c r="B722" s="16">
        <v>8696083855617</v>
      </c>
      <c r="C722" s="17" t="s">
        <v>1226</v>
      </c>
      <c r="D722" s="10"/>
      <c r="E722" s="10"/>
      <c r="F722" s="10"/>
      <c r="G722" s="61">
        <v>103.5</v>
      </c>
      <c r="H722" s="16">
        <v>8</v>
      </c>
      <c r="I722" s="2" t="e">
        <f>#REF!*1.2</f>
        <v>#REF!</v>
      </c>
    </row>
    <row r="723" spans="1:10" ht="12.95" customHeight="1">
      <c r="A723" s="16">
        <v>821</v>
      </c>
      <c r="B723" s="16">
        <v>8696083008211</v>
      </c>
      <c r="C723" s="17" t="s">
        <v>178</v>
      </c>
      <c r="D723" s="10"/>
      <c r="E723" s="10"/>
      <c r="F723" s="10"/>
      <c r="G723" s="61">
        <v>26.6</v>
      </c>
      <c r="H723" s="16">
        <v>18</v>
      </c>
      <c r="I723" s="2" t="e">
        <f>#REF!*1.2</f>
        <v>#REF!</v>
      </c>
      <c r="J723" s="2">
        <v>24</v>
      </c>
    </row>
    <row r="724" spans="1:10" ht="12.95" customHeight="1">
      <c r="A724" s="16">
        <v>823</v>
      </c>
      <c r="B724" s="16">
        <v>8696083082303</v>
      </c>
      <c r="C724" s="17" t="s">
        <v>176</v>
      </c>
      <c r="D724" s="10" t="s">
        <v>442</v>
      </c>
      <c r="E724" s="10"/>
      <c r="F724" s="10"/>
      <c r="G724" s="61">
        <v>33.58</v>
      </c>
      <c r="H724" s="16">
        <v>18</v>
      </c>
      <c r="I724" s="2" t="e">
        <f>#REF!*1.2</f>
        <v>#REF!</v>
      </c>
      <c r="J724" s="2">
        <v>29.2</v>
      </c>
    </row>
    <row r="725" spans="1:10" ht="12.95" customHeight="1">
      <c r="A725" s="16">
        <v>825</v>
      </c>
      <c r="B725" s="16">
        <v>8696083008259</v>
      </c>
      <c r="C725" s="17" t="s">
        <v>177</v>
      </c>
      <c r="D725" s="10" t="s">
        <v>442</v>
      </c>
      <c r="E725" s="10"/>
      <c r="F725" s="10"/>
      <c r="G725" s="61">
        <v>41.4</v>
      </c>
      <c r="H725" s="16">
        <v>18</v>
      </c>
      <c r="I725" s="2" t="e">
        <f>#REF!*1.2</f>
        <v>#REF!</v>
      </c>
      <c r="J725" s="2">
        <v>36</v>
      </c>
    </row>
    <row r="726" spans="1:10" ht="12.95" customHeight="1">
      <c r="A726" s="16">
        <v>826</v>
      </c>
      <c r="B726" s="16">
        <v>8696083008266</v>
      </c>
      <c r="C726" s="17" t="s">
        <v>176</v>
      </c>
      <c r="D726" s="10" t="s">
        <v>18</v>
      </c>
      <c r="E726" s="10"/>
      <c r="F726" s="10"/>
      <c r="G726" s="61">
        <v>29.67</v>
      </c>
      <c r="H726" s="16">
        <v>18</v>
      </c>
      <c r="I726" s="2" t="e">
        <f>#REF!*1.2</f>
        <v>#REF!</v>
      </c>
      <c r="J726" s="2">
        <v>25.8</v>
      </c>
    </row>
    <row r="727" spans="1:10" ht="12.95" customHeight="1">
      <c r="A727" s="16" t="s">
        <v>986</v>
      </c>
      <c r="B727" s="16">
        <v>8696083823159</v>
      </c>
      <c r="C727" s="17" t="s">
        <v>988</v>
      </c>
      <c r="D727" s="10" t="s">
        <v>442</v>
      </c>
      <c r="E727" s="10"/>
      <c r="F727" s="10"/>
      <c r="G727" s="61">
        <v>38.64</v>
      </c>
      <c r="H727" s="16">
        <v>18</v>
      </c>
      <c r="I727" s="2" t="e">
        <f>#REF!*1.2</f>
        <v>#REF!</v>
      </c>
      <c r="J727" s="2">
        <v>33.6</v>
      </c>
    </row>
    <row r="728" spans="1:10" ht="12.95" customHeight="1">
      <c r="A728" s="16" t="s">
        <v>987</v>
      </c>
      <c r="B728" s="16">
        <v>8696083218252</v>
      </c>
      <c r="C728" s="17" t="s">
        <v>989</v>
      </c>
      <c r="D728" s="10" t="s">
        <v>442</v>
      </c>
      <c r="E728" s="10"/>
      <c r="F728" s="10"/>
      <c r="G728" s="61">
        <v>46.92</v>
      </c>
      <c r="H728" s="16">
        <v>18</v>
      </c>
      <c r="I728" s="2" t="e">
        <f>#REF!*1.2</f>
        <v>#REF!</v>
      </c>
      <c r="J728" s="2">
        <v>40.799999999999997</v>
      </c>
    </row>
    <row r="729" spans="1:10" ht="12.95" customHeight="1">
      <c r="A729" s="16">
        <v>8104</v>
      </c>
      <c r="B729" s="16">
        <v>8696083810418</v>
      </c>
      <c r="C729" s="17" t="s">
        <v>866</v>
      </c>
      <c r="D729" s="87"/>
      <c r="E729" s="10"/>
      <c r="F729" s="10"/>
      <c r="G729" s="61">
        <v>157.32</v>
      </c>
      <c r="H729" s="16">
        <v>8</v>
      </c>
      <c r="I729" s="2" t="e">
        <f>#REF!*1.2</f>
        <v>#REF!</v>
      </c>
      <c r="J729" s="2">
        <v>136.80000000000001</v>
      </c>
    </row>
    <row r="730" spans="1:10" ht="12.95" customHeight="1">
      <c r="A730" s="16">
        <v>8105</v>
      </c>
      <c r="B730" s="16">
        <v>8696083081054</v>
      </c>
      <c r="C730" s="17" t="s">
        <v>867</v>
      </c>
      <c r="D730" s="87"/>
      <c r="E730" s="10"/>
      <c r="F730" s="10"/>
      <c r="G730" s="61">
        <v>168.36</v>
      </c>
      <c r="H730" s="16">
        <v>8</v>
      </c>
      <c r="I730" s="2" t="e">
        <f>#REF!*1.2</f>
        <v>#REF!</v>
      </c>
      <c r="J730" s="2">
        <v>146.4</v>
      </c>
    </row>
    <row r="731" spans="1:10" ht="12.95" customHeight="1">
      <c r="A731" s="16">
        <v>8107</v>
      </c>
      <c r="B731" s="16">
        <v>8696083081078</v>
      </c>
      <c r="C731" s="17" t="s">
        <v>868</v>
      </c>
      <c r="D731" s="87"/>
      <c r="E731" s="10"/>
      <c r="F731" s="10"/>
      <c r="G731" s="61">
        <v>190.44</v>
      </c>
      <c r="H731" s="16">
        <v>8</v>
      </c>
      <c r="I731" s="2" t="e">
        <f>#REF!*1.2</f>
        <v>#REF!</v>
      </c>
      <c r="J731" s="2">
        <v>165.6</v>
      </c>
    </row>
    <row r="732" spans="1:10" ht="12.95" customHeight="1">
      <c r="A732" s="16">
        <v>8108</v>
      </c>
      <c r="B732" s="16">
        <v>8696083081085</v>
      </c>
      <c r="C732" s="17" t="s">
        <v>869</v>
      </c>
      <c r="D732" s="87"/>
      <c r="E732" s="10"/>
      <c r="F732" s="10"/>
      <c r="G732" s="61">
        <v>201.48</v>
      </c>
      <c r="H732" s="16">
        <v>8</v>
      </c>
      <c r="I732" s="2" t="e">
        <f>#REF!*1.2</f>
        <v>#REF!</v>
      </c>
      <c r="J732" s="2">
        <v>175.2</v>
      </c>
    </row>
    <row r="733" spans="1:10" ht="12.95" customHeight="1">
      <c r="A733" s="10">
        <v>8110</v>
      </c>
      <c r="B733" s="37">
        <v>8696083881005</v>
      </c>
      <c r="C733" s="10" t="s">
        <v>716</v>
      </c>
      <c r="D733" s="10"/>
      <c r="E733" s="10"/>
      <c r="F733" s="10"/>
      <c r="G733" s="61">
        <v>55.14</v>
      </c>
      <c r="H733" s="10">
        <v>8</v>
      </c>
      <c r="I733" s="2" t="e">
        <f>#REF!*1.2</f>
        <v>#REF!</v>
      </c>
      <c r="J733" s="2">
        <v>47.95</v>
      </c>
    </row>
    <row r="734" spans="1:10" ht="12.95" customHeight="1">
      <c r="A734" s="10">
        <v>8111</v>
      </c>
      <c r="B734" s="37">
        <v>8696083881111</v>
      </c>
      <c r="C734" s="10" t="s">
        <v>717</v>
      </c>
      <c r="D734" s="10"/>
      <c r="E734" s="10"/>
      <c r="F734" s="10"/>
      <c r="G734" s="61">
        <v>55.14</v>
      </c>
      <c r="H734" s="10">
        <v>8</v>
      </c>
      <c r="I734" s="2" t="e">
        <f>#REF!*1.2</f>
        <v>#REF!</v>
      </c>
      <c r="J734" s="2">
        <v>47.95</v>
      </c>
    </row>
    <row r="735" spans="1:10" ht="12.95" customHeight="1">
      <c r="A735" s="10">
        <v>8112</v>
      </c>
      <c r="B735" s="37">
        <v>8696083881128</v>
      </c>
      <c r="C735" s="10" t="s">
        <v>718</v>
      </c>
      <c r="D735" s="10"/>
      <c r="E735" s="10"/>
      <c r="F735" s="10"/>
      <c r="G735" s="61">
        <v>55.14</v>
      </c>
      <c r="H735" s="10">
        <v>8</v>
      </c>
      <c r="I735" s="2" t="e">
        <f>#REF!*1.2</f>
        <v>#REF!</v>
      </c>
      <c r="J735" s="2">
        <v>47.95</v>
      </c>
    </row>
    <row r="736" spans="1:10" ht="12.95" customHeight="1">
      <c r="A736" s="10">
        <v>8113</v>
      </c>
      <c r="B736" s="37">
        <v>8696083881135</v>
      </c>
      <c r="C736" s="10" t="s">
        <v>719</v>
      </c>
      <c r="D736" s="10"/>
      <c r="E736" s="10"/>
      <c r="F736" s="10"/>
      <c r="G736" s="61">
        <v>55.14</v>
      </c>
      <c r="H736" s="10">
        <v>8</v>
      </c>
      <c r="I736" s="2" t="e">
        <f>#REF!*1.2</f>
        <v>#REF!</v>
      </c>
      <c r="J736" s="2">
        <v>47.95</v>
      </c>
    </row>
    <row r="737" spans="1:10" ht="12.95" customHeight="1">
      <c r="A737" s="10">
        <v>8115</v>
      </c>
      <c r="B737" s="46">
        <v>8696083081153</v>
      </c>
      <c r="C737" s="10" t="s">
        <v>899</v>
      </c>
      <c r="D737" s="10"/>
      <c r="E737" s="10"/>
      <c r="F737" s="10"/>
      <c r="G737" s="61">
        <v>161.46</v>
      </c>
      <c r="H737" s="10">
        <v>18</v>
      </c>
      <c r="I737" s="2" t="e">
        <f>#REF!*1.2</f>
        <v>#REF!</v>
      </c>
      <c r="J737" s="2">
        <v>140.4</v>
      </c>
    </row>
    <row r="738" spans="1:10" ht="12.95" customHeight="1">
      <c r="A738" s="10">
        <v>8116</v>
      </c>
      <c r="B738" s="46">
        <v>8696083811606</v>
      </c>
      <c r="C738" s="10" t="s">
        <v>900</v>
      </c>
      <c r="D738" s="10"/>
      <c r="E738" s="10"/>
      <c r="F738" s="10"/>
      <c r="G738" s="61">
        <v>69</v>
      </c>
      <c r="H738" s="10">
        <v>8</v>
      </c>
      <c r="I738" s="2" t="e">
        <f>#REF!*1.2</f>
        <v>#REF!</v>
      </c>
      <c r="J738" s="2">
        <v>60</v>
      </c>
    </row>
    <row r="739" spans="1:10" ht="12.95" customHeight="1">
      <c r="A739" s="24" t="s">
        <v>872</v>
      </c>
      <c r="B739" s="46">
        <v>8696083181050</v>
      </c>
      <c r="C739" s="10" t="s">
        <v>876</v>
      </c>
      <c r="D739" s="10">
        <v>56</v>
      </c>
      <c r="E739" s="10"/>
      <c r="F739" s="10"/>
      <c r="G739" s="61">
        <v>109.25</v>
      </c>
      <c r="H739" s="10">
        <v>8</v>
      </c>
      <c r="I739" s="2" t="e">
        <f>#REF!*1.2</f>
        <v>#REF!</v>
      </c>
      <c r="J739" s="2">
        <v>84</v>
      </c>
    </row>
    <row r="740" spans="1:10" ht="12.95" customHeight="1">
      <c r="A740" s="24" t="s">
        <v>873</v>
      </c>
      <c r="B740" s="46">
        <v>8696083181068</v>
      </c>
      <c r="C740" s="10" t="s">
        <v>877</v>
      </c>
      <c r="D740" s="10">
        <v>57</v>
      </c>
      <c r="E740" s="10"/>
      <c r="F740" s="10"/>
      <c r="G740" s="61">
        <v>109.25</v>
      </c>
      <c r="H740" s="10">
        <v>8</v>
      </c>
      <c r="I740" s="2" t="e">
        <f>#REF!*1.2</f>
        <v>#REF!</v>
      </c>
      <c r="J740" s="2">
        <v>84</v>
      </c>
    </row>
    <row r="741" spans="1:10" ht="12.95" customHeight="1">
      <c r="A741" s="24" t="s">
        <v>874</v>
      </c>
      <c r="B741" s="46">
        <v>8696083181075</v>
      </c>
      <c r="C741" s="10" t="s">
        <v>878</v>
      </c>
      <c r="D741" s="10">
        <v>58</v>
      </c>
      <c r="E741" s="10"/>
      <c r="F741" s="10"/>
      <c r="G741" s="61">
        <v>109.25</v>
      </c>
      <c r="H741" s="10">
        <v>8</v>
      </c>
      <c r="I741" s="2" t="e">
        <f>#REF!*1.2</f>
        <v>#REF!</v>
      </c>
      <c r="J741" s="2">
        <v>84</v>
      </c>
    </row>
    <row r="742" spans="1:10" ht="12.95" customHeight="1">
      <c r="A742" s="24" t="s">
        <v>875</v>
      </c>
      <c r="B742" s="46">
        <v>8696083181082</v>
      </c>
      <c r="C742" s="10" t="s">
        <v>879</v>
      </c>
      <c r="D742" s="10">
        <v>60</v>
      </c>
      <c r="E742" s="10"/>
      <c r="F742" s="10"/>
      <c r="G742" s="61">
        <v>109.25</v>
      </c>
      <c r="H742" s="10">
        <v>8</v>
      </c>
      <c r="I742" s="2" t="e">
        <f>#REF!*1.2</f>
        <v>#REF!</v>
      </c>
      <c r="J742" s="2">
        <v>84</v>
      </c>
    </row>
    <row r="743" spans="1:10" ht="12.95" customHeight="1">
      <c r="A743" s="10" t="s">
        <v>894</v>
      </c>
      <c r="B743" s="37">
        <v>8696083176415</v>
      </c>
      <c r="C743" s="10" t="s">
        <v>895</v>
      </c>
      <c r="D743" s="10"/>
      <c r="E743" s="10"/>
      <c r="F743" s="10"/>
      <c r="G743" s="61">
        <v>476.1</v>
      </c>
      <c r="H743" s="10">
        <v>8</v>
      </c>
      <c r="I743" s="2" t="e">
        <f>#REF!*1.2</f>
        <v>#REF!</v>
      </c>
      <c r="J743" s="2">
        <v>414</v>
      </c>
    </row>
    <row r="744" spans="1:10" ht="12.95" customHeight="1">
      <c r="A744" s="10" t="s">
        <v>896</v>
      </c>
      <c r="B744" s="37">
        <v>8696083170710</v>
      </c>
      <c r="C744" s="10" t="s">
        <v>895</v>
      </c>
      <c r="D744" s="10"/>
      <c r="E744" s="10"/>
      <c r="F744" s="10"/>
      <c r="G744" s="61">
        <v>345</v>
      </c>
      <c r="H744" s="10">
        <v>8</v>
      </c>
      <c r="I744" s="2" t="e">
        <f>#REF!*1.2</f>
        <v>#REF!</v>
      </c>
      <c r="J744" s="2">
        <v>300</v>
      </c>
    </row>
    <row r="745" spans="1:10" ht="12.95" customHeight="1">
      <c r="A745" s="10" t="s">
        <v>897</v>
      </c>
      <c r="B745" s="37">
        <v>8696083176514</v>
      </c>
      <c r="C745" s="10" t="s">
        <v>895</v>
      </c>
      <c r="D745" s="10"/>
      <c r="E745" s="10"/>
      <c r="F745" s="10"/>
      <c r="G745" s="61">
        <v>298.08</v>
      </c>
      <c r="H745" s="10">
        <v>8</v>
      </c>
      <c r="I745" s="2" t="e">
        <f>#REF!*1.2</f>
        <v>#REF!</v>
      </c>
      <c r="J745" s="2">
        <v>259.2</v>
      </c>
    </row>
    <row r="746" spans="1:10" ht="12.95" customHeight="1">
      <c r="A746" s="10" t="s">
        <v>898</v>
      </c>
      <c r="B746" s="37">
        <v>8696083177115</v>
      </c>
      <c r="C746" s="10" t="s">
        <v>895</v>
      </c>
      <c r="D746" s="10"/>
      <c r="E746" s="10"/>
      <c r="F746" s="10"/>
      <c r="G746" s="61">
        <v>441.6</v>
      </c>
      <c r="H746" s="10">
        <v>8</v>
      </c>
      <c r="I746" s="2" t="e">
        <f>#REF!*1.2</f>
        <v>#REF!</v>
      </c>
      <c r="J746" s="2">
        <v>384</v>
      </c>
    </row>
    <row r="747" spans="1:10" ht="12.95" customHeight="1">
      <c r="A747" s="10" t="s">
        <v>916</v>
      </c>
      <c r="B747" s="37">
        <v>8696083167918</v>
      </c>
      <c r="C747" s="10" t="s">
        <v>895</v>
      </c>
      <c r="D747" s="10"/>
      <c r="E747" s="10"/>
      <c r="F747" s="10"/>
      <c r="G747" s="61">
        <v>471.5</v>
      </c>
      <c r="H747" s="10">
        <v>8</v>
      </c>
      <c r="I747" s="2" t="e">
        <f>#REF!*1.2</f>
        <v>#REF!</v>
      </c>
      <c r="J747" s="2">
        <v>456</v>
      </c>
    </row>
    <row r="748" spans="1:10" ht="12.95" customHeight="1">
      <c r="A748" s="10" t="s">
        <v>917</v>
      </c>
      <c r="B748" s="37">
        <v>8696083172219</v>
      </c>
      <c r="C748" s="10" t="s">
        <v>895</v>
      </c>
      <c r="D748" s="10"/>
      <c r="E748" s="10"/>
      <c r="F748" s="10"/>
      <c r="G748" s="61">
        <v>547.86</v>
      </c>
      <c r="H748" s="10">
        <v>8</v>
      </c>
      <c r="I748" s="2" t="e">
        <f>#REF!*1.2</f>
        <v>#REF!</v>
      </c>
      <c r="J748" s="2">
        <v>476.4</v>
      </c>
    </row>
    <row r="749" spans="1:10" ht="12.95" customHeight="1">
      <c r="A749" s="10" t="s">
        <v>918</v>
      </c>
      <c r="B749" s="37">
        <v>8696083174817</v>
      </c>
      <c r="C749" s="10" t="s">
        <v>895</v>
      </c>
      <c r="D749" s="10"/>
      <c r="E749" s="10"/>
      <c r="F749" s="10"/>
      <c r="G749" s="61">
        <v>434.7</v>
      </c>
      <c r="H749" s="10">
        <v>8</v>
      </c>
      <c r="I749" s="2" t="e">
        <f>#REF!*1.2</f>
        <v>#REF!</v>
      </c>
      <c r="J749" s="2">
        <v>378</v>
      </c>
    </row>
    <row r="750" spans="1:10" ht="12.95" customHeight="1">
      <c r="A750" s="24" t="s">
        <v>919</v>
      </c>
      <c r="B750" s="46">
        <v>8696083174916</v>
      </c>
      <c r="C750" s="10" t="s">
        <v>895</v>
      </c>
      <c r="D750" s="61"/>
      <c r="E750" s="61"/>
      <c r="F750" s="61"/>
      <c r="G750" s="61">
        <v>342.7</v>
      </c>
      <c r="H750" s="10">
        <v>8</v>
      </c>
      <c r="I750" s="2" t="e">
        <f>#REF!*1.2</f>
        <v>#REF!</v>
      </c>
      <c r="J750" s="2">
        <v>357.6</v>
      </c>
    </row>
    <row r="751" spans="1:10" ht="13.5" customHeight="1">
      <c r="A751" s="24" t="s">
        <v>920</v>
      </c>
      <c r="B751" s="46">
        <v>8696083175418</v>
      </c>
      <c r="C751" s="10" t="s">
        <v>895</v>
      </c>
      <c r="D751" s="61"/>
      <c r="E751" s="61"/>
      <c r="F751" s="61"/>
      <c r="G751" s="61">
        <v>299</v>
      </c>
      <c r="H751" s="10">
        <v>8</v>
      </c>
      <c r="I751" s="2" t="e">
        <f>#REF!*1.2</f>
        <v>#REF!</v>
      </c>
      <c r="J751" s="2">
        <v>312.95</v>
      </c>
    </row>
    <row r="752" spans="1:10" ht="13.5" customHeight="1">
      <c r="A752" s="24" t="s">
        <v>921</v>
      </c>
      <c r="B752" s="46">
        <v>8696083811163</v>
      </c>
      <c r="C752" s="10" t="s">
        <v>922</v>
      </c>
      <c r="D752" s="61"/>
      <c r="E752" s="61"/>
      <c r="F752" s="61"/>
      <c r="G752" s="61">
        <v>75.900000000000006</v>
      </c>
      <c r="H752" s="10">
        <v>8</v>
      </c>
      <c r="I752" s="2" t="e">
        <f>#REF!*1.2</f>
        <v>#REF!</v>
      </c>
      <c r="J752" s="2">
        <v>66</v>
      </c>
    </row>
    <row r="753" spans="1:10" ht="13.5" customHeight="1">
      <c r="A753" s="24" t="s">
        <v>923</v>
      </c>
      <c r="B753" s="46">
        <v>8696083190411</v>
      </c>
      <c r="C753" s="10" t="s">
        <v>924</v>
      </c>
      <c r="D753" s="61"/>
      <c r="E753" s="61"/>
      <c r="F753" s="61"/>
      <c r="G753" s="61">
        <v>103.5</v>
      </c>
      <c r="H753" s="10">
        <v>8</v>
      </c>
      <c r="I753" s="2" t="e">
        <f>#REF!*1.2</f>
        <v>#REF!</v>
      </c>
      <c r="J753" s="2">
        <v>90</v>
      </c>
    </row>
    <row r="754" spans="1:10" ht="12.75" customHeight="1">
      <c r="A754" s="95" t="s">
        <v>139</v>
      </c>
      <c r="B754" s="95"/>
      <c r="C754" s="95"/>
      <c r="D754" s="95"/>
      <c r="E754" s="95"/>
      <c r="F754" s="95"/>
      <c r="G754" s="95"/>
      <c r="H754" s="95"/>
      <c r="I754" s="2"/>
    </row>
    <row r="755" spans="1:10" ht="14.1" customHeight="1">
      <c r="A755" s="4" t="s">
        <v>140</v>
      </c>
      <c r="B755" s="35">
        <v>8696083037723</v>
      </c>
      <c r="C755" s="4" t="s">
        <v>141</v>
      </c>
      <c r="D755" s="10"/>
      <c r="E755" s="10"/>
      <c r="F755" s="10"/>
      <c r="G755" s="61">
        <v>14.37</v>
      </c>
      <c r="H755" s="4">
        <v>18</v>
      </c>
      <c r="I755" s="2" t="e">
        <f>#REF!*1.2</f>
        <v>#REF!</v>
      </c>
      <c r="J755" s="2">
        <v>12.5</v>
      </c>
    </row>
    <row r="756" spans="1:10" ht="14.1" customHeight="1">
      <c r="A756" s="4" t="s">
        <v>142</v>
      </c>
      <c r="B756" s="35">
        <v>8696083007535</v>
      </c>
      <c r="C756" s="4" t="s">
        <v>143</v>
      </c>
      <c r="D756" s="10"/>
      <c r="E756" s="10"/>
      <c r="F756" s="10"/>
      <c r="G756" s="61">
        <v>19.43</v>
      </c>
      <c r="H756" s="4">
        <v>18</v>
      </c>
      <c r="I756" s="2" t="e">
        <f>#REF!*1.2</f>
        <v>#REF!</v>
      </c>
      <c r="J756" s="2">
        <v>16.899999999999999</v>
      </c>
    </row>
    <row r="757" spans="1:10" ht="14.1" customHeight="1">
      <c r="A757" s="4" t="s">
        <v>144</v>
      </c>
      <c r="B757" s="35">
        <v>8696083007726</v>
      </c>
      <c r="C757" s="4" t="s">
        <v>145</v>
      </c>
      <c r="D757" s="10"/>
      <c r="E757" s="10"/>
      <c r="F757" s="10"/>
      <c r="G757" s="61">
        <v>18</v>
      </c>
      <c r="H757" s="4">
        <v>18</v>
      </c>
      <c r="I757" s="2" t="e">
        <f>#REF!*1.2</f>
        <v>#REF!</v>
      </c>
      <c r="J757" s="2">
        <v>15.65</v>
      </c>
    </row>
    <row r="758" spans="1:10" ht="14.1" customHeight="1">
      <c r="A758" s="4" t="s">
        <v>146</v>
      </c>
      <c r="B758" s="35">
        <v>8696083037532</v>
      </c>
      <c r="C758" s="4" t="s">
        <v>147</v>
      </c>
      <c r="D758" s="10"/>
      <c r="E758" s="10"/>
      <c r="F758" s="10"/>
      <c r="G758" s="61">
        <v>25.3</v>
      </c>
      <c r="H758" s="4">
        <v>18</v>
      </c>
      <c r="I758" s="2" t="e">
        <f>#REF!*1.2</f>
        <v>#REF!</v>
      </c>
      <c r="J758" s="2">
        <v>22</v>
      </c>
    </row>
    <row r="759" spans="1:10" ht="14.1" customHeight="1">
      <c r="A759" s="4" t="s">
        <v>148</v>
      </c>
      <c r="B759" s="35">
        <v>8696083007528</v>
      </c>
      <c r="C759" s="4" t="s">
        <v>149</v>
      </c>
      <c r="D759" s="10"/>
      <c r="E759" s="10"/>
      <c r="F759" s="10"/>
      <c r="G759" s="61">
        <v>32.31</v>
      </c>
      <c r="H759" s="4">
        <v>18</v>
      </c>
      <c r="I759" s="2" t="e">
        <f>#REF!*1.2</f>
        <v>#REF!</v>
      </c>
      <c r="J759" s="2">
        <v>28.1</v>
      </c>
    </row>
    <row r="760" spans="1:10" ht="14.1" customHeight="1">
      <c r="A760" s="4" t="s">
        <v>150</v>
      </c>
      <c r="B760" s="35">
        <v>8696083007559</v>
      </c>
      <c r="C760" s="4" t="s">
        <v>151</v>
      </c>
      <c r="D760" s="10"/>
      <c r="E760" s="10"/>
      <c r="F760" s="10"/>
      <c r="G760" s="61">
        <v>40.42</v>
      </c>
      <c r="H760" s="4">
        <v>18</v>
      </c>
      <c r="I760" s="2" t="e">
        <f>#REF!*1.2</f>
        <v>#REF!</v>
      </c>
      <c r="J760" s="2">
        <v>35.15</v>
      </c>
    </row>
    <row r="761" spans="1:10" ht="14.1" customHeight="1">
      <c r="A761" s="4" t="s">
        <v>152</v>
      </c>
      <c r="B761" s="35">
        <v>8696083037525</v>
      </c>
      <c r="C761" s="4" t="s">
        <v>153</v>
      </c>
      <c r="D761" s="10"/>
      <c r="E761" s="10"/>
      <c r="F761" s="10"/>
      <c r="G761" s="61">
        <v>36.340000000000003</v>
      </c>
      <c r="H761" s="4">
        <v>18</v>
      </c>
      <c r="I761" s="2" t="e">
        <f>#REF!*1.2</f>
        <v>#REF!</v>
      </c>
      <c r="J761" s="2">
        <v>31.6</v>
      </c>
    </row>
    <row r="762" spans="1:10" ht="14.1" customHeight="1">
      <c r="A762" s="4" t="s">
        <v>154</v>
      </c>
      <c r="B762" s="35">
        <v>8696083037556</v>
      </c>
      <c r="C762" s="4" t="s">
        <v>155</v>
      </c>
      <c r="D762" s="10"/>
      <c r="E762" s="10"/>
      <c r="F762" s="10"/>
      <c r="G762" s="61">
        <v>46.4</v>
      </c>
      <c r="H762" s="4">
        <v>18</v>
      </c>
      <c r="I762" s="2" t="e">
        <f>#REF!*1.2</f>
        <v>#REF!</v>
      </c>
      <c r="J762" s="2">
        <v>40.35</v>
      </c>
    </row>
    <row r="763" spans="1:10" ht="14.1" customHeight="1">
      <c r="A763" s="4" t="s">
        <v>156</v>
      </c>
      <c r="B763" s="35">
        <v>8696083038768</v>
      </c>
      <c r="C763" s="4" t="s">
        <v>157</v>
      </c>
      <c r="D763" s="10"/>
      <c r="E763" s="10"/>
      <c r="F763" s="10"/>
      <c r="G763" s="61">
        <v>8.0500000000000007</v>
      </c>
      <c r="H763" s="4">
        <v>18</v>
      </c>
      <c r="I763" s="2" t="e">
        <f>#REF!*1.2</f>
        <v>#REF!</v>
      </c>
      <c r="J763" s="2">
        <v>7</v>
      </c>
    </row>
    <row r="764" spans="1:10" ht="14.1" customHeight="1">
      <c r="A764" s="4" t="s">
        <v>158</v>
      </c>
      <c r="B764" s="35">
        <v>8696083008884</v>
      </c>
      <c r="C764" s="4" t="s">
        <v>159</v>
      </c>
      <c r="D764" s="10"/>
      <c r="E764" s="10"/>
      <c r="F764" s="10"/>
      <c r="G764" s="61">
        <v>12.13</v>
      </c>
      <c r="H764" s="4">
        <v>18</v>
      </c>
      <c r="I764" s="2" t="e">
        <f>#REF!*1.2</f>
        <v>#REF!</v>
      </c>
      <c r="J764" s="2">
        <v>10.55</v>
      </c>
    </row>
    <row r="765" spans="1:10" ht="14.1" customHeight="1">
      <c r="A765" s="22"/>
      <c r="B765" s="84"/>
      <c r="C765" s="22">
        <v>13</v>
      </c>
      <c r="D765" s="26"/>
      <c r="E765" s="26"/>
      <c r="F765" s="26"/>
      <c r="G765" s="58"/>
      <c r="H765" s="22"/>
      <c r="I765" s="2"/>
    </row>
    <row r="766" spans="1:10" ht="21.75" customHeight="1">
      <c r="A766" s="100" t="s">
        <v>73</v>
      </c>
      <c r="B766" s="100"/>
      <c r="C766" s="100"/>
      <c r="D766" s="100"/>
      <c r="E766" s="100"/>
      <c r="F766" s="100"/>
      <c r="G766" s="100"/>
      <c r="H766" s="100"/>
      <c r="I766" s="2"/>
    </row>
    <row r="767" spans="1:10" ht="24" customHeight="1">
      <c r="A767" s="63" t="s">
        <v>0</v>
      </c>
      <c r="B767" s="63" t="s">
        <v>963</v>
      </c>
      <c r="C767" s="63" t="s">
        <v>1</v>
      </c>
      <c r="D767" s="63" t="s">
        <v>2</v>
      </c>
      <c r="E767" s="31" t="s">
        <v>964</v>
      </c>
      <c r="F767" s="63" t="s">
        <v>965</v>
      </c>
      <c r="G767" s="31" t="s">
        <v>966</v>
      </c>
      <c r="H767" s="32" t="s">
        <v>967</v>
      </c>
    </row>
    <row r="768" spans="1:10">
      <c r="A768" s="95" t="s">
        <v>97</v>
      </c>
      <c r="B768" s="95"/>
      <c r="C768" s="95"/>
      <c r="D768" s="95"/>
      <c r="E768" s="95"/>
      <c r="F768" s="95"/>
      <c r="G768" s="95"/>
      <c r="H768" s="95"/>
    </row>
    <row r="769" spans="1:8" ht="14.1" customHeight="1">
      <c r="A769" s="10" t="s">
        <v>990</v>
      </c>
      <c r="B769" s="37">
        <v>8696083013369</v>
      </c>
      <c r="C769" s="10" t="s">
        <v>991</v>
      </c>
      <c r="D769" s="10"/>
      <c r="E769" s="10"/>
      <c r="F769" s="10"/>
      <c r="G769" s="61">
        <v>71.3</v>
      </c>
      <c r="H769" s="10">
        <v>8</v>
      </c>
    </row>
    <row r="770" spans="1:8" ht="14.1" customHeight="1">
      <c r="A770" s="10" t="s">
        <v>992</v>
      </c>
      <c r="B770" s="37">
        <v>8696083013383</v>
      </c>
      <c r="C770" s="10" t="s">
        <v>991</v>
      </c>
      <c r="D770" s="10"/>
      <c r="E770" s="10"/>
      <c r="F770" s="10"/>
      <c r="G770" s="61">
        <v>71.3</v>
      </c>
      <c r="H770" s="10">
        <v>8</v>
      </c>
    </row>
    <row r="771" spans="1:8" ht="14.1" customHeight="1">
      <c r="A771" s="10" t="s">
        <v>993</v>
      </c>
      <c r="B771" s="37">
        <v>8696083116046</v>
      </c>
      <c r="C771" s="10" t="s">
        <v>994</v>
      </c>
      <c r="D771" s="10"/>
      <c r="E771" s="10"/>
      <c r="F771" s="10"/>
      <c r="G771" s="61">
        <v>557.75</v>
      </c>
      <c r="H771" s="10">
        <v>8</v>
      </c>
    </row>
    <row r="772" spans="1:8" ht="14.1" customHeight="1">
      <c r="A772" s="10" t="s">
        <v>995</v>
      </c>
      <c r="B772" s="37">
        <v>8696083016049</v>
      </c>
      <c r="C772" s="10" t="s">
        <v>996</v>
      </c>
      <c r="D772" s="10"/>
      <c r="E772" s="10"/>
      <c r="F772" s="10"/>
      <c r="G772" s="61">
        <v>557.75</v>
      </c>
      <c r="H772" s="10">
        <v>8</v>
      </c>
    </row>
    <row r="773" spans="1:8" ht="14.1" customHeight="1">
      <c r="A773" s="10" t="s">
        <v>997</v>
      </c>
      <c r="B773" s="37">
        <v>8696083016797</v>
      </c>
      <c r="C773" s="10" t="s">
        <v>998</v>
      </c>
      <c r="D773" s="10"/>
      <c r="E773" s="10"/>
      <c r="F773" s="10"/>
      <c r="G773" s="61">
        <v>471.5</v>
      </c>
      <c r="H773" s="10">
        <v>8</v>
      </c>
    </row>
    <row r="774" spans="1:8" ht="14.1" customHeight="1">
      <c r="A774" s="10" t="s">
        <v>999</v>
      </c>
      <c r="B774" s="37">
        <v>8696083116794</v>
      </c>
      <c r="C774" s="10" t="s">
        <v>1000</v>
      </c>
      <c r="D774" s="10"/>
      <c r="E774" s="10"/>
      <c r="F774" s="10"/>
      <c r="G774" s="61">
        <v>471.5</v>
      </c>
      <c r="H774" s="10">
        <v>8</v>
      </c>
    </row>
    <row r="775" spans="1:8" ht="14.1" customHeight="1">
      <c r="A775" s="10" t="s">
        <v>1001</v>
      </c>
      <c r="B775" s="37">
        <v>8696083216791</v>
      </c>
      <c r="C775" s="10" t="s">
        <v>1002</v>
      </c>
      <c r="D775" s="10"/>
      <c r="E775" s="10"/>
      <c r="F775" s="10"/>
      <c r="G775" s="61">
        <v>471.5</v>
      </c>
      <c r="H775" s="10">
        <v>8</v>
      </c>
    </row>
    <row r="776" spans="1:8" ht="14.1" customHeight="1">
      <c r="A776" s="10" t="s">
        <v>1003</v>
      </c>
      <c r="B776" s="37">
        <v>8696083016872</v>
      </c>
      <c r="C776" s="10" t="s">
        <v>1004</v>
      </c>
      <c r="D776" s="10"/>
      <c r="E776" s="10"/>
      <c r="F776" s="10"/>
      <c r="G776" s="61">
        <v>407.1</v>
      </c>
      <c r="H776" s="10">
        <v>8</v>
      </c>
    </row>
    <row r="777" spans="1:8" ht="14.1" customHeight="1">
      <c r="A777" s="10" t="s">
        <v>1005</v>
      </c>
      <c r="B777" s="37">
        <v>8696083016926</v>
      </c>
      <c r="C777" s="10" t="s">
        <v>1006</v>
      </c>
      <c r="D777" s="10"/>
      <c r="E777" s="10"/>
      <c r="F777" s="10"/>
      <c r="G777" s="61">
        <v>86.25</v>
      </c>
      <c r="H777" s="10">
        <v>8</v>
      </c>
    </row>
    <row r="778" spans="1:8" ht="14.1" customHeight="1">
      <c r="A778" s="10" t="s">
        <v>1007</v>
      </c>
      <c r="B778" s="37">
        <v>8696083017305</v>
      </c>
      <c r="C778" s="10" t="s">
        <v>1008</v>
      </c>
      <c r="D778" s="10"/>
      <c r="E778" s="10"/>
      <c r="F778" s="10"/>
      <c r="G778" s="61">
        <v>210.45</v>
      </c>
      <c r="H778" s="10">
        <v>8</v>
      </c>
    </row>
    <row r="779" spans="1:8" ht="14.1" customHeight="1">
      <c r="A779" s="10" t="s">
        <v>1009</v>
      </c>
      <c r="B779" s="37">
        <v>8696083117302</v>
      </c>
      <c r="C779" s="10" t="s">
        <v>1010</v>
      </c>
      <c r="D779" s="10"/>
      <c r="E779" s="10"/>
      <c r="F779" s="10"/>
      <c r="G779" s="61">
        <v>210.45</v>
      </c>
      <c r="H779" s="10">
        <v>8</v>
      </c>
    </row>
    <row r="780" spans="1:8" ht="14.1" customHeight="1">
      <c r="A780" s="10" t="s">
        <v>1011</v>
      </c>
      <c r="B780" s="37">
        <v>8696083117494</v>
      </c>
      <c r="C780" s="10" t="s">
        <v>1012</v>
      </c>
      <c r="D780" s="10"/>
      <c r="E780" s="10"/>
      <c r="F780" s="10"/>
      <c r="G780" s="61">
        <v>342.7</v>
      </c>
      <c r="H780" s="10">
        <v>8</v>
      </c>
    </row>
    <row r="781" spans="1:8" ht="14.1" customHeight="1">
      <c r="A781" s="10" t="s">
        <v>1013</v>
      </c>
      <c r="B781" s="37">
        <v>8696083217491</v>
      </c>
      <c r="C781" s="10" t="s">
        <v>1014</v>
      </c>
      <c r="D781" s="10"/>
      <c r="E781" s="10"/>
      <c r="F781" s="10"/>
      <c r="G781" s="61">
        <v>342.7</v>
      </c>
      <c r="H781" s="10">
        <v>8</v>
      </c>
    </row>
    <row r="782" spans="1:8" ht="14.1" customHeight="1">
      <c r="A782" s="10" t="s">
        <v>1015</v>
      </c>
      <c r="B782" s="37">
        <v>8696083017497</v>
      </c>
      <c r="C782" s="10" t="s">
        <v>1016</v>
      </c>
      <c r="D782" s="10"/>
      <c r="E782" s="10"/>
      <c r="F782" s="10"/>
      <c r="G782" s="61">
        <v>342.7</v>
      </c>
      <c r="H782" s="10">
        <v>8</v>
      </c>
    </row>
    <row r="783" spans="1:8" ht="14.1" customHeight="1">
      <c r="A783" s="10" t="s">
        <v>1017</v>
      </c>
      <c r="B783" s="37">
        <v>8696083117548</v>
      </c>
      <c r="C783" s="10" t="s">
        <v>1008</v>
      </c>
      <c r="D783" s="10"/>
      <c r="E783" s="10"/>
      <c r="F783" s="10"/>
      <c r="G783" s="61">
        <v>299</v>
      </c>
      <c r="H783" s="10">
        <v>8</v>
      </c>
    </row>
    <row r="784" spans="1:8" ht="14.1" customHeight="1">
      <c r="A784" s="10" t="s">
        <v>1018</v>
      </c>
      <c r="B784" s="37">
        <v>8696083028134</v>
      </c>
      <c r="C784" s="10" t="s">
        <v>991</v>
      </c>
      <c r="D784" s="10"/>
      <c r="E784" s="10"/>
      <c r="F784" s="10"/>
      <c r="G784" s="61">
        <v>71.3</v>
      </c>
      <c r="H784" s="10">
        <v>8</v>
      </c>
    </row>
    <row r="785" spans="1:8" ht="14.1" customHeight="1">
      <c r="A785" s="10" t="s">
        <v>1019</v>
      </c>
      <c r="B785" s="37">
        <v>8696083030106</v>
      </c>
      <c r="C785" s="10" t="s">
        <v>1020</v>
      </c>
      <c r="D785" s="10"/>
      <c r="E785" s="10"/>
      <c r="F785" s="10"/>
      <c r="G785" s="61">
        <v>63.25</v>
      </c>
      <c r="H785" s="10">
        <v>8</v>
      </c>
    </row>
    <row r="786" spans="1:8" ht="14.1" customHeight="1">
      <c r="A786" s="10" t="s">
        <v>1021</v>
      </c>
      <c r="B786" s="37">
        <v>8696083130103</v>
      </c>
      <c r="C786" s="10" t="s">
        <v>1022</v>
      </c>
      <c r="D786" s="10"/>
      <c r="E786" s="10"/>
      <c r="F786" s="10"/>
      <c r="G786" s="61">
        <v>63.25</v>
      </c>
      <c r="H786" s="10">
        <v>8</v>
      </c>
    </row>
    <row r="787" spans="1:8" ht="14.1" customHeight="1">
      <c r="A787" s="10" t="s">
        <v>1023</v>
      </c>
      <c r="B787" s="37">
        <v>8696083030168</v>
      </c>
      <c r="C787" s="10" t="s">
        <v>1024</v>
      </c>
      <c r="D787" s="10"/>
      <c r="E787" s="10"/>
      <c r="F787" s="10"/>
      <c r="G787" s="61">
        <v>69</v>
      </c>
      <c r="H787" s="10">
        <v>8</v>
      </c>
    </row>
    <row r="788" spans="1:8" ht="14.1" customHeight="1">
      <c r="A788" s="10" t="s">
        <v>1025</v>
      </c>
      <c r="B788" s="37">
        <v>8696083130165</v>
      </c>
      <c r="C788" s="10" t="s">
        <v>1026</v>
      </c>
      <c r="D788" s="10"/>
      <c r="E788" s="10"/>
      <c r="F788" s="10"/>
      <c r="G788" s="61">
        <v>69</v>
      </c>
      <c r="H788" s="10">
        <v>8</v>
      </c>
    </row>
    <row r="789" spans="1:8" ht="14.1" customHeight="1">
      <c r="A789" s="10" t="s">
        <v>1027</v>
      </c>
      <c r="B789" s="37">
        <v>8696083130233</v>
      </c>
      <c r="C789" s="10" t="s">
        <v>1028</v>
      </c>
      <c r="D789" s="10"/>
      <c r="E789" s="10"/>
      <c r="F789" s="10"/>
      <c r="G789" s="61">
        <v>135.69999999999999</v>
      </c>
      <c r="H789" s="10">
        <v>8</v>
      </c>
    </row>
    <row r="790" spans="1:8" ht="14.1" customHeight="1">
      <c r="A790" s="10" t="s">
        <v>1029</v>
      </c>
      <c r="B790" s="37">
        <v>8696083030236</v>
      </c>
      <c r="C790" s="10" t="s">
        <v>1024</v>
      </c>
      <c r="D790" s="10"/>
      <c r="E790" s="10"/>
      <c r="F790" s="10"/>
      <c r="G790" s="61">
        <v>135.69999999999999</v>
      </c>
      <c r="H790" s="10">
        <v>8</v>
      </c>
    </row>
    <row r="791" spans="1:8" ht="14.1" customHeight="1">
      <c r="A791" s="10" t="s">
        <v>1030</v>
      </c>
      <c r="B791" s="37">
        <v>8696083621304</v>
      </c>
      <c r="C791" s="10" t="s">
        <v>1126</v>
      </c>
      <c r="D791" s="10"/>
      <c r="E791" s="10"/>
      <c r="F791" s="10"/>
      <c r="G791" s="61">
        <v>80.33</v>
      </c>
      <c r="H791" s="10">
        <v>8</v>
      </c>
    </row>
    <row r="792" spans="1:8" ht="14.1" customHeight="1">
      <c r="A792" s="10" t="s">
        <v>1031</v>
      </c>
      <c r="B792" s="37">
        <v>8696083621328</v>
      </c>
      <c r="C792" s="10" t="s">
        <v>1127</v>
      </c>
      <c r="D792" s="10"/>
      <c r="E792" s="10"/>
      <c r="F792" s="10"/>
      <c r="G792" s="61">
        <v>80.33</v>
      </c>
      <c r="H792" s="10">
        <v>8</v>
      </c>
    </row>
    <row r="793" spans="1:8" ht="14.1" customHeight="1">
      <c r="A793" s="10" t="s">
        <v>1032</v>
      </c>
      <c r="B793" s="37">
        <v>8696083062138</v>
      </c>
      <c r="C793" s="10" t="s">
        <v>1128</v>
      </c>
      <c r="D793" s="10"/>
      <c r="E793" s="10"/>
      <c r="F793" s="10"/>
      <c r="G793" s="61">
        <v>80.33</v>
      </c>
      <c r="H793" s="10">
        <v>8</v>
      </c>
    </row>
    <row r="794" spans="1:8" ht="14.1" customHeight="1">
      <c r="A794" s="10" t="s">
        <v>1033</v>
      </c>
      <c r="B794" s="37">
        <v>8696083808323</v>
      </c>
      <c r="C794" s="10" t="s">
        <v>1129</v>
      </c>
      <c r="D794" s="10"/>
      <c r="E794" s="10"/>
      <c r="F794" s="10"/>
      <c r="G794" s="61">
        <v>80.33</v>
      </c>
      <c r="H794" s="10">
        <v>8</v>
      </c>
    </row>
    <row r="795" spans="1:8" ht="14.1" customHeight="1">
      <c r="A795" s="10" t="s">
        <v>1034</v>
      </c>
      <c r="B795" s="37">
        <v>8696083808316</v>
      </c>
      <c r="C795" s="10" t="s">
        <v>1127</v>
      </c>
      <c r="D795" s="10"/>
      <c r="E795" s="10"/>
      <c r="F795" s="10"/>
      <c r="G795" s="61">
        <v>80.33</v>
      </c>
      <c r="H795" s="10">
        <v>8</v>
      </c>
    </row>
    <row r="796" spans="1:8" ht="14.1" customHeight="1">
      <c r="A796" s="10" t="s">
        <v>1035</v>
      </c>
      <c r="B796" s="37">
        <v>8696083380836</v>
      </c>
      <c r="C796" s="10" t="s">
        <v>1128</v>
      </c>
      <c r="D796" s="10"/>
      <c r="E796" s="10"/>
      <c r="F796" s="10"/>
      <c r="G796" s="61">
        <v>80.33</v>
      </c>
      <c r="H796" s="10">
        <v>8</v>
      </c>
    </row>
    <row r="797" spans="1:8" ht="14.1" customHeight="1">
      <c r="A797" s="10" t="s">
        <v>1036</v>
      </c>
      <c r="B797" s="37">
        <v>8696083083256</v>
      </c>
      <c r="C797" s="10" t="s">
        <v>1037</v>
      </c>
      <c r="D797" s="10"/>
      <c r="E797" s="10"/>
      <c r="F797" s="10"/>
      <c r="G797" s="61">
        <v>71.3</v>
      </c>
      <c r="H797" s="10">
        <v>8</v>
      </c>
    </row>
    <row r="798" spans="1:8" ht="14.1" customHeight="1">
      <c r="A798" s="10" t="s">
        <v>1038</v>
      </c>
      <c r="B798" s="37">
        <v>8696083083287</v>
      </c>
      <c r="C798" s="10" t="s">
        <v>1037</v>
      </c>
      <c r="D798" s="10"/>
      <c r="E798" s="10"/>
      <c r="F798" s="10"/>
      <c r="G798" s="61">
        <v>71.3</v>
      </c>
      <c r="H798" s="10">
        <v>8</v>
      </c>
    </row>
    <row r="799" spans="1:8" ht="14.1" customHeight="1">
      <c r="A799" s="10" t="s">
        <v>1039</v>
      </c>
      <c r="B799" s="37">
        <v>8696083310925</v>
      </c>
      <c r="C799" s="10" t="s">
        <v>1040</v>
      </c>
      <c r="D799" s="10"/>
      <c r="E799" s="10"/>
      <c r="F799" s="10"/>
      <c r="G799" s="61">
        <v>18.399999999999999</v>
      </c>
      <c r="H799" s="10">
        <v>18</v>
      </c>
    </row>
    <row r="800" spans="1:8" ht="14.1" customHeight="1">
      <c r="A800" s="10" t="s">
        <v>1041</v>
      </c>
      <c r="B800" s="37">
        <v>8696083109215</v>
      </c>
      <c r="C800" s="10" t="s">
        <v>1042</v>
      </c>
      <c r="D800" s="10"/>
      <c r="E800" s="10"/>
      <c r="F800" s="10"/>
      <c r="G800" s="61">
        <v>18.399999999999999</v>
      </c>
      <c r="H800" s="10">
        <v>18</v>
      </c>
    </row>
    <row r="801" spans="1:8" ht="14.1" customHeight="1">
      <c r="A801" s="10" t="s">
        <v>1043</v>
      </c>
      <c r="B801" s="37">
        <v>8696083011440</v>
      </c>
      <c r="C801" s="10" t="s">
        <v>1044</v>
      </c>
      <c r="D801" s="10"/>
      <c r="E801" s="10"/>
      <c r="F801" s="10"/>
      <c r="G801" s="61">
        <v>69</v>
      </c>
      <c r="H801" s="10">
        <v>18</v>
      </c>
    </row>
    <row r="802" spans="1:8" ht="14.1" customHeight="1">
      <c r="A802" s="10" t="s">
        <v>1045</v>
      </c>
      <c r="B802" s="37">
        <v>8696083211550</v>
      </c>
      <c r="C802" s="10" t="s">
        <v>1044</v>
      </c>
      <c r="D802" s="10"/>
      <c r="E802" s="10"/>
      <c r="F802" s="10"/>
      <c r="G802" s="61">
        <v>53.47</v>
      </c>
      <c r="H802" s="10">
        <v>18</v>
      </c>
    </row>
    <row r="803" spans="1:8" ht="14.1" customHeight="1">
      <c r="A803" s="10" t="s">
        <v>1046</v>
      </c>
      <c r="B803" s="37">
        <v>8696083011662</v>
      </c>
      <c r="C803" s="10" t="s">
        <v>1047</v>
      </c>
      <c r="D803" s="10"/>
      <c r="E803" s="10"/>
      <c r="F803" s="10"/>
      <c r="G803" s="61">
        <v>69</v>
      </c>
      <c r="H803" s="10">
        <v>18</v>
      </c>
    </row>
    <row r="804" spans="1:8" ht="14.1" customHeight="1">
      <c r="A804" s="10" t="s">
        <v>1048</v>
      </c>
      <c r="B804" s="37">
        <v>8696083011877</v>
      </c>
      <c r="C804" s="10" t="s">
        <v>1044</v>
      </c>
      <c r="D804" s="10"/>
      <c r="E804" s="10"/>
      <c r="F804" s="10"/>
      <c r="G804" s="61">
        <v>58.65</v>
      </c>
      <c r="H804" s="10">
        <v>18</v>
      </c>
    </row>
    <row r="805" spans="1:8" ht="14.1" customHeight="1">
      <c r="A805" s="10" t="s">
        <v>1049</v>
      </c>
      <c r="B805" s="37">
        <v>8696083021876</v>
      </c>
      <c r="C805" s="10" t="s">
        <v>1050</v>
      </c>
      <c r="D805" s="10"/>
      <c r="E805" s="10"/>
      <c r="F805" s="10"/>
      <c r="G805" s="61">
        <v>58.65</v>
      </c>
      <c r="H805" s="10">
        <v>18</v>
      </c>
    </row>
    <row r="806" spans="1:8" ht="14.1" customHeight="1">
      <c r="A806" s="68" t="s">
        <v>1051</v>
      </c>
      <c r="B806" s="69">
        <v>8696083021968</v>
      </c>
      <c r="C806" s="68" t="s">
        <v>1040</v>
      </c>
      <c r="D806" s="68"/>
      <c r="E806" s="68"/>
      <c r="F806" s="68"/>
      <c r="G806" s="61">
        <v>21.85</v>
      </c>
      <c r="H806" s="10">
        <v>18</v>
      </c>
    </row>
    <row r="807" spans="1:8" ht="14.1" customHeight="1">
      <c r="A807" s="10" t="s">
        <v>1052</v>
      </c>
      <c r="B807" s="37">
        <v>8696083001977</v>
      </c>
      <c r="C807" s="10" t="s">
        <v>1040</v>
      </c>
      <c r="D807" s="10"/>
      <c r="E807" s="10"/>
      <c r="F807" s="10"/>
      <c r="G807" s="61">
        <v>21.85</v>
      </c>
      <c r="H807" s="10">
        <v>18</v>
      </c>
    </row>
    <row r="808" spans="1:8" ht="14.1" customHeight="1">
      <c r="A808" s="10" t="s">
        <v>1053</v>
      </c>
      <c r="B808" s="37">
        <v>8696083020268</v>
      </c>
      <c r="C808" s="10" t="s">
        <v>1050</v>
      </c>
      <c r="D808" s="10"/>
      <c r="E808" s="10"/>
      <c r="F808" s="10"/>
      <c r="G808" s="61">
        <v>58.65</v>
      </c>
      <c r="H808" s="10">
        <v>18</v>
      </c>
    </row>
    <row r="809" spans="1:8" ht="14.1" customHeight="1">
      <c r="A809" s="10" t="s">
        <v>1054</v>
      </c>
      <c r="B809" s="37">
        <v>8696083002905</v>
      </c>
      <c r="C809" s="10" t="s">
        <v>1047</v>
      </c>
      <c r="D809" s="10"/>
      <c r="E809" s="10"/>
      <c r="F809" s="10"/>
      <c r="G809" s="61">
        <v>53.47</v>
      </c>
      <c r="H809" s="10">
        <v>18</v>
      </c>
    </row>
    <row r="810" spans="1:8" ht="14.1" customHeight="1">
      <c r="A810" s="10" t="s">
        <v>1055</v>
      </c>
      <c r="B810" s="37">
        <v>8696083004923</v>
      </c>
      <c r="C810" s="10" t="s">
        <v>1044</v>
      </c>
      <c r="D810" s="10"/>
      <c r="E810" s="10"/>
      <c r="F810" s="10"/>
      <c r="G810" s="61">
        <v>69</v>
      </c>
      <c r="H810" s="10">
        <v>18</v>
      </c>
    </row>
    <row r="811" spans="1:8" ht="14.1" customHeight="1">
      <c r="A811" s="10" t="s">
        <v>1056</v>
      </c>
      <c r="B811" s="37">
        <v>8696083004909</v>
      </c>
      <c r="C811" s="10" t="s">
        <v>1057</v>
      </c>
      <c r="D811" s="10"/>
      <c r="E811" s="10"/>
      <c r="F811" s="10"/>
      <c r="G811" s="61">
        <v>69</v>
      </c>
      <c r="H811" s="10">
        <v>18</v>
      </c>
    </row>
    <row r="812" spans="1:8" ht="14.1" customHeight="1">
      <c r="A812" s="10" t="s">
        <v>1058</v>
      </c>
      <c r="B812" s="37">
        <v>8696083452311</v>
      </c>
      <c r="C812" s="10" t="s">
        <v>1059</v>
      </c>
      <c r="D812" s="10"/>
      <c r="E812" s="10"/>
      <c r="F812" s="10"/>
      <c r="G812" s="61">
        <v>36.799999999999997</v>
      </c>
      <c r="H812" s="10">
        <v>18</v>
      </c>
    </row>
    <row r="813" spans="1:8" ht="14.1" customHeight="1">
      <c r="A813" s="10" t="s">
        <v>1060</v>
      </c>
      <c r="B813" s="37">
        <v>8696083435123</v>
      </c>
      <c r="C813" s="10" t="s">
        <v>1061</v>
      </c>
      <c r="D813" s="10"/>
      <c r="E813" s="10"/>
      <c r="F813" s="10"/>
      <c r="G813" s="61">
        <v>36.799999999999997</v>
      </c>
      <c r="H813" s="10">
        <v>18</v>
      </c>
    </row>
    <row r="814" spans="1:8" ht="14.1" customHeight="1">
      <c r="A814" s="10" t="s">
        <v>1062</v>
      </c>
      <c r="B814" s="37">
        <v>8696083851718</v>
      </c>
      <c r="C814" s="10" t="s">
        <v>1063</v>
      </c>
      <c r="D814" s="10"/>
      <c r="E814" s="10"/>
      <c r="F814" s="10"/>
      <c r="G814" s="61">
        <v>23.57</v>
      </c>
      <c r="H814" s="10">
        <v>18</v>
      </c>
    </row>
    <row r="815" spans="1:8" ht="14.1" customHeight="1">
      <c r="A815" s="10" t="s">
        <v>1064</v>
      </c>
      <c r="B815" s="37">
        <v>8696083351713</v>
      </c>
      <c r="C815" s="10" t="s">
        <v>1065</v>
      </c>
      <c r="D815" s="10"/>
      <c r="E815" s="10"/>
      <c r="F815" s="10"/>
      <c r="G815" s="61">
        <v>23.57</v>
      </c>
      <c r="H815" s="10">
        <v>18</v>
      </c>
    </row>
    <row r="816" spans="1:8" ht="14.1" customHeight="1">
      <c r="A816" s="10" t="s">
        <v>1066</v>
      </c>
      <c r="B816" s="37">
        <v>8696083751759</v>
      </c>
      <c r="C816" s="10" t="s">
        <v>1067</v>
      </c>
      <c r="D816" s="10"/>
      <c r="E816" s="10"/>
      <c r="F816" s="10"/>
      <c r="G816" s="61">
        <v>48.3</v>
      </c>
      <c r="H816" s="10">
        <v>18</v>
      </c>
    </row>
    <row r="817" spans="1:10" ht="14.1" customHeight="1">
      <c r="A817" s="10" t="s">
        <v>1068</v>
      </c>
      <c r="B817" s="37">
        <v>8696083851756</v>
      </c>
      <c r="C817" s="10" t="s">
        <v>1069</v>
      </c>
      <c r="D817" s="10"/>
      <c r="E817" s="10"/>
      <c r="F817" s="10"/>
      <c r="G817" s="61">
        <v>48.3</v>
      </c>
      <c r="H817" s="10">
        <v>18</v>
      </c>
    </row>
    <row r="818" spans="1:10" ht="14.1" customHeight="1">
      <c r="A818" s="10" t="s">
        <v>1070</v>
      </c>
      <c r="B818" s="37">
        <v>8696083085175</v>
      </c>
      <c r="C818" s="10" t="s">
        <v>1065</v>
      </c>
      <c r="D818" s="10"/>
      <c r="E818" s="10"/>
      <c r="F818" s="10"/>
      <c r="G818" s="61">
        <v>48.3</v>
      </c>
      <c r="H818" s="10">
        <v>18</v>
      </c>
    </row>
    <row r="819" spans="1:10" ht="14.1" customHeight="1">
      <c r="A819" s="10" t="s">
        <v>1071</v>
      </c>
      <c r="B819" s="37">
        <v>8696083006743</v>
      </c>
      <c r="C819" s="10" t="s">
        <v>1044</v>
      </c>
      <c r="D819" s="10"/>
      <c r="E819" s="10"/>
      <c r="F819" s="10"/>
      <c r="G819" s="61">
        <v>69</v>
      </c>
      <c r="H819" s="10">
        <v>18</v>
      </c>
    </row>
    <row r="820" spans="1:10" ht="14.1" customHeight="1">
      <c r="A820" s="10" t="s">
        <v>1072</v>
      </c>
      <c r="B820" s="37">
        <v>8696083006729</v>
      </c>
      <c r="C820" s="10" t="s">
        <v>1057</v>
      </c>
      <c r="D820" s="10"/>
      <c r="E820" s="10"/>
      <c r="F820" s="10"/>
      <c r="G820" s="61">
        <v>69</v>
      </c>
      <c r="H820" s="10">
        <v>18</v>
      </c>
    </row>
    <row r="821" spans="1:10" ht="14.1" customHeight="1">
      <c r="A821" s="10" t="s">
        <v>1073</v>
      </c>
      <c r="B821" s="37">
        <v>8696083006736</v>
      </c>
      <c r="C821" s="10" t="s">
        <v>1050</v>
      </c>
      <c r="D821" s="10"/>
      <c r="E821" s="10"/>
      <c r="F821" s="10"/>
      <c r="G821" s="61">
        <v>69</v>
      </c>
      <c r="H821" s="10">
        <v>18</v>
      </c>
      <c r="J821"/>
    </row>
    <row r="822" spans="1:10" ht="14.1" customHeight="1">
      <c r="A822" s="26"/>
      <c r="B822" s="81"/>
      <c r="C822" s="26"/>
      <c r="D822" s="26"/>
      <c r="E822" s="26"/>
      <c r="F822" s="26"/>
      <c r="G822" s="58"/>
      <c r="H822" s="26"/>
      <c r="J822"/>
    </row>
    <row r="823" spans="1:10" ht="14.1" customHeight="1">
      <c r="A823" s="26"/>
      <c r="B823" s="81"/>
      <c r="C823" s="26">
        <v>14</v>
      </c>
      <c r="D823" s="26"/>
      <c r="E823" s="26"/>
      <c r="F823" s="26"/>
      <c r="G823" s="58"/>
      <c r="H823" s="26"/>
      <c r="J823"/>
    </row>
    <row r="824" spans="1:10" ht="26.25">
      <c r="A824" s="101" t="s">
        <v>73</v>
      </c>
      <c r="B824" s="102"/>
      <c r="C824" s="102"/>
      <c r="D824" s="102"/>
      <c r="E824" s="102"/>
      <c r="F824" s="102"/>
      <c r="G824" s="102"/>
      <c r="H824" s="103"/>
      <c r="J824"/>
    </row>
    <row r="825" spans="1:10" ht="25.5" customHeight="1">
      <c r="A825" s="67" t="s">
        <v>0</v>
      </c>
      <c r="B825" s="67" t="s">
        <v>963</v>
      </c>
      <c r="C825" s="67" t="s">
        <v>1</v>
      </c>
      <c r="D825" s="67" t="s">
        <v>2</v>
      </c>
      <c r="E825" s="49" t="s">
        <v>964</v>
      </c>
      <c r="F825" s="67" t="s">
        <v>965</v>
      </c>
      <c r="G825" s="31" t="s">
        <v>966</v>
      </c>
      <c r="H825" s="66" t="s">
        <v>967</v>
      </c>
      <c r="J825"/>
    </row>
    <row r="826" spans="1:10">
      <c r="A826" s="95" t="s">
        <v>97</v>
      </c>
      <c r="B826" s="95"/>
      <c r="C826" s="95"/>
      <c r="D826" s="95"/>
      <c r="E826" s="95"/>
      <c r="F826" s="95"/>
      <c r="G826" s="95"/>
      <c r="H826" s="95"/>
      <c r="J826"/>
    </row>
    <row r="827" spans="1:10">
      <c r="A827" s="10" t="s">
        <v>1074</v>
      </c>
      <c r="B827" s="37">
        <v>8696083017060</v>
      </c>
      <c r="C827" s="10" t="s">
        <v>1044</v>
      </c>
      <c r="D827" s="10"/>
      <c r="E827" s="10"/>
      <c r="F827" s="10"/>
      <c r="G827" s="61">
        <v>53.47</v>
      </c>
      <c r="H827" s="10">
        <v>18</v>
      </c>
      <c r="J827"/>
    </row>
    <row r="828" spans="1:10">
      <c r="A828" s="10" t="s">
        <v>1075</v>
      </c>
      <c r="B828" s="37">
        <v>8696083007313</v>
      </c>
      <c r="C828" s="10" t="s">
        <v>1044</v>
      </c>
      <c r="D828" s="10"/>
      <c r="E828" s="10"/>
      <c r="F828" s="10"/>
      <c r="G828" s="61">
        <v>58.65</v>
      </c>
      <c r="H828" s="10">
        <v>18</v>
      </c>
      <c r="J828"/>
    </row>
    <row r="829" spans="1:10">
      <c r="A829" s="10" t="s">
        <v>1076</v>
      </c>
      <c r="B829" s="37">
        <v>8696083078009</v>
      </c>
      <c r="C829" s="10" t="s">
        <v>1044</v>
      </c>
      <c r="D829" s="10"/>
      <c r="E829" s="10"/>
      <c r="F829" s="10"/>
      <c r="G829" s="61">
        <v>48.3</v>
      </c>
      <c r="H829" s="10">
        <v>18</v>
      </c>
      <c r="J829"/>
    </row>
    <row r="830" spans="1:10">
      <c r="A830" s="10" t="s">
        <v>1077</v>
      </c>
      <c r="B830" s="37">
        <v>8696083027915</v>
      </c>
      <c r="C830" s="10" t="s">
        <v>1047</v>
      </c>
      <c r="D830" s="10"/>
      <c r="E830" s="10"/>
      <c r="F830" s="10"/>
      <c r="G830" s="61">
        <v>69</v>
      </c>
      <c r="H830" s="10">
        <v>18</v>
      </c>
      <c r="J830"/>
    </row>
    <row r="831" spans="1:10">
      <c r="A831" s="10" t="s">
        <v>1079</v>
      </c>
      <c r="B831" s="37">
        <v>8696083027960</v>
      </c>
      <c r="C831" s="10" t="s">
        <v>1044</v>
      </c>
      <c r="D831" s="10"/>
      <c r="E831" s="10"/>
      <c r="F831" s="10"/>
      <c r="G831" s="61">
        <v>58.65</v>
      </c>
      <c r="H831" s="10">
        <v>18</v>
      </c>
      <c r="J831"/>
    </row>
    <row r="832" spans="1:10">
      <c r="A832" s="10" t="s">
        <v>1078</v>
      </c>
      <c r="B832" s="37">
        <v>7696083002790</v>
      </c>
      <c r="C832" s="10" t="s">
        <v>1044</v>
      </c>
      <c r="D832" s="10"/>
      <c r="E832" s="10"/>
      <c r="F832" s="10"/>
      <c r="G832" s="61">
        <v>58.65</v>
      </c>
      <c r="H832" s="10">
        <v>18</v>
      </c>
      <c r="J832"/>
    </row>
    <row r="833" spans="1:10">
      <c r="A833" s="10" t="s">
        <v>1080</v>
      </c>
      <c r="B833" s="37">
        <v>8696083079006</v>
      </c>
      <c r="C833" s="10" t="s">
        <v>1047</v>
      </c>
      <c r="D833" s="10"/>
      <c r="E833" s="10"/>
      <c r="F833" s="10"/>
      <c r="G833" s="61">
        <v>58.65</v>
      </c>
      <c r="H833" s="10">
        <v>18</v>
      </c>
      <c r="J833"/>
    </row>
    <row r="834" spans="1:10">
      <c r="A834" s="10" t="s">
        <v>1081</v>
      </c>
      <c r="B834" s="37">
        <v>8696083028042</v>
      </c>
      <c r="C834" s="10" t="s">
        <v>1047</v>
      </c>
      <c r="D834" s="10"/>
      <c r="E834" s="10"/>
      <c r="F834" s="10"/>
      <c r="G834" s="61">
        <v>69</v>
      </c>
      <c r="H834" s="10">
        <v>18</v>
      </c>
      <c r="J834"/>
    </row>
    <row r="835" spans="1:10">
      <c r="A835" s="10" t="s">
        <v>1082</v>
      </c>
      <c r="B835" s="37">
        <v>8696083038119</v>
      </c>
      <c r="C835" s="10" t="s">
        <v>1083</v>
      </c>
      <c r="D835" s="10"/>
      <c r="E835" s="10"/>
      <c r="F835" s="10"/>
      <c r="G835" s="61">
        <v>53.47</v>
      </c>
      <c r="H835" s="10">
        <v>18</v>
      </c>
      <c r="J835"/>
    </row>
    <row r="836" spans="1:10">
      <c r="A836" s="10" t="s">
        <v>1084</v>
      </c>
      <c r="B836" s="37">
        <v>8696083002813</v>
      </c>
      <c r="C836" s="10" t="s">
        <v>1044</v>
      </c>
      <c r="D836" s="10"/>
      <c r="E836" s="10"/>
      <c r="F836" s="10"/>
      <c r="G836" s="61">
        <v>53.47</v>
      </c>
      <c r="H836" s="10">
        <v>18</v>
      </c>
      <c r="J836"/>
    </row>
    <row r="837" spans="1:10">
      <c r="A837" s="10" t="s">
        <v>1085</v>
      </c>
      <c r="B837" s="37">
        <v>8696083003810</v>
      </c>
      <c r="C837" s="10" t="s">
        <v>1057</v>
      </c>
      <c r="D837" s="10"/>
      <c r="E837" s="10"/>
      <c r="F837" s="10"/>
      <c r="G837" s="61">
        <v>53.47</v>
      </c>
      <c r="H837" s="10">
        <v>18</v>
      </c>
      <c r="J837"/>
    </row>
    <row r="838" spans="1:10">
      <c r="A838" s="10" t="s">
        <v>1086</v>
      </c>
      <c r="B838" s="37">
        <v>8696083004817</v>
      </c>
      <c r="C838" s="10" t="s">
        <v>1050</v>
      </c>
      <c r="D838" s="10"/>
      <c r="E838" s="10"/>
      <c r="F838" s="10"/>
      <c r="G838" s="61">
        <v>53.47</v>
      </c>
      <c r="H838" s="10">
        <v>18</v>
      </c>
      <c r="J838"/>
    </row>
    <row r="839" spans="1:10">
      <c r="A839" s="10" t="s">
        <v>1087</v>
      </c>
      <c r="B839" s="37">
        <v>8696083082532</v>
      </c>
      <c r="C839" s="10" t="s">
        <v>1044</v>
      </c>
      <c r="D839" s="10"/>
      <c r="E839" s="10"/>
      <c r="F839" s="10"/>
      <c r="G839" s="61">
        <v>34.5</v>
      </c>
      <c r="H839" s="10">
        <v>18</v>
      </c>
      <c r="J839"/>
    </row>
    <row r="840" spans="1:10">
      <c r="A840" s="10" t="s">
        <v>1088</v>
      </c>
      <c r="B840" s="37">
        <v>8696083082525</v>
      </c>
      <c r="C840" s="10" t="s">
        <v>1047</v>
      </c>
      <c r="D840" s="10"/>
      <c r="E840" s="10"/>
      <c r="F840" s="10"/>
      <c r="G840" s="61">
        <v>34.5</v>
      </c>
      <c r="H840" s="10">
        <v>18</v>
      </c>
      <c r="J840"/>
    </row>
    <row r="841" spans="1:10">
      <c r="A841" s="10" t="s">
        <v>1089</v>
      </c>
      <c r="B841" s="37">
        <v>8696083082518</v>
      </c>
      <c r="C841" s="10" t="s">
        <v>1050</v>
      </c>
      <c r="D841" s="10"/>
      <c r="E841" s="10"/>
      <c r="F841" s="10"/>
      <c r="G841" s="61">
        <v>34.5</v>
      </c>
      <c r="H841" s="10">
        <v>18</v>
      </c>
      <c r="J841"/>
    </row>
    <row r="842" spans="1:10">
      <c r="A842" s="10" t="s">
        <v>1090</v>
      </c>
      <c r="B842" s="37">
        <v>8696083083508</v>
      </c>
      <c r="C842" s="10" t="s">
        <v>1047</v>
      </c>
      <c r="D842" s="10"/>
      <c r="E842" s="10"/>
      <c r="F842" s="10"/>
      <c r="G842" s="61">
        <v>34.5</v>
      </c>
      <c r="H842" s="10">
        <v>18</v>
      </c>
      <c r="J842"/>
    </row>
    <row r="843" spans="1:10">
      <c r="A843" s="10" t="s">
        <v>1091</v>
      </c>
      <c r="B843" s="37">
        <v>8696083008372</v>
      </c>
      <c r="C843" s="10" t="s">
        <v>1047</v>
      </c>
      <c r="D843" s="10"/>
      <c r="E843" s="10"/>
      <c r="F843" s="10"/>
      <c r="G843" s="61">
        <v>58.65</v>
      </c>
      <c r="H843" s="10">
        <v>18</v>
      </c>
      <c r="J843"/>
    </row>
    <row r="844" spans="1:10">
      <c r="A844" s="10" t="s">
        <v>1092</v>
      </c>
      <c r="B844" s="37">
        <v>8696083018654</v>
      </c>
      <c r="C844" s="10" t="s">
        <v>1083</v>
      </c>
      <c r="D844" s="10"/>
      <c r="E844" s="10"/>
      <c r="F844" s="10"/>
      <c r="G844" s="61">
        <v>55.77</v>
      </c>
      <c r="H844" s="10">
        <v>18</v>
      </c>
      <c r="J844"/>
    </row>
    <row r="845" spans="1:10">
      <c r="A845" s="10" t="s">
        <v>1093</v>
      </c>
      <c r="B845" s="37">
        <v>8696083038652</v>
      </c>
      <c r="C845" s="10" t="s">
        <v>1044</v>
      </c>
      <c r="D845" s="10"/>
      <c r="E845" s="10"/>
      <c r="F845" s="10"/>
      <c r="G845" s="61">
        <v>55.77</v>
      </c>
      <c r="H845" s="10">
        <v>18</v>
      </c>
      <c r="J845"/>
    </row>
    <row r="846" spans="1:10">
      <c r="A846" s="10" t="s">
        <v>1094</v>
      </c>
      <c r="B846" s="37">
        <v>8696083386500</v>
      </c>
      <c r="C846" s="10" t="s">
        <v>1057</v>
      </c>
      <c r="D846" s="10"/>
      <c r="E846" s="10"/>
      <c r="F846" s="10"/>
      <c r="G846" s="61">
        <v>55.77</v>
      </c>
      <c r="H846" s="10">
        <v>18</v>
      </c>
      <c r="J846"/>
    </row>
    <row r="847" spans="1:10">
      <c r="A847" s="10" t="s">
        <v>1095</v>
      </c>
      <c r="B847" s="37">
        <v>8696083058650</v>
      </c>
      <c r="C847" s="10" t="s">
        <v>1047</v>
      </c>
      <c r="D847" s="10"/>
      <c r="E847" s="10"/>
      <c r="F847" s="10"/>
      <c r="G847" s="61">
        <v>55.77</v>
      </c>
      <c r="H847" s="10">
        <v>18</v>
      </c>
      <c r="J847"/>
    </row>
    <row r="848" spans="1:10">
      <c r="A848" s="10" t="s">
        <v>1096</v>
      </c>
      <c r="B848" s="37">
        <v>8696083448659</v>
      </c>
      <c r="C848" s="10" t="s">
        <v>1050</v>
      </c>
      <c r="D848" s="10"/>
      <c r="E848" s="10"/>
      <c r="F848" s="10"/>
      <c r="G848" s="61">
        <v>55.77</v>
      </c>
      <c r="H848" s="10">
        <v>18</v>
      </c>
      <c r="J848"/>
    </row>
    <row r="849" spans="1:10">
      <c r="A849" s="10" t="s">
        <v>1097</v>
      </c>
      <c r="B849" s="37">
        <v>8696083458788</v>
      </c>
      <c r="C849" s="10" t="s">
        <v>1044</v>
      </c>
      <c r="D849" s="10"/>
      <c r="E849" s="10"/>
      <c r="F849" s="10"/>
      <c r="G849" s="61">
        <v>48.3</v>
      </c>
      <c r="H849" s="10">
        <v>18</v>
      </c>
      <c r="J849"/>
    </row>
    <row r="850" spans="1:10">
      <c r="A850" s="10" t="s">
        <v>1098</v>
      </c>
      <c r="B850" s="37">
        <v>8696083438780</v>
      </c>
      <c r="C850" s="10" t="s">
        <v>1057</v>
      </c>
      <c r="D850" s="10"/>
      <c r="E850" s="10"/>
      <c r="F850" s="10"/>
      <c r="G850" s="61">
        <v>48.3</v>
      </c>
      <c r="H850" s="10">
        <v>18</v>
      </c>
      <c r="J850"/>
    </row>
    <row r="851" spans="1:10">
      <c r="A851" s="10" t="s">
        <v>1099</v>
      </c>
      <c r="B851" s="37">
        <v>8696083448789</v>
      </c>
      <c r="C851" s="10" t="s">
        <v>1047</v>
      </c>
      <c r="D851" s="10"/>
      <c r="E851" s="10"/>
      <c r="F851" s="10"/>
      <c r="G851" s="61">
        <v>48.3</v>
      </c>
      <c r="H851" s="10">
        <v>18</v>
      </c>
      <c r="J851"/>
    </row>
    <row r="852" spans="1:10">
      <c r="A852" s="10" t="s">
        <v>1100</v>
      </c>
      <c r="B852" s="37">
        <v>8696083100205</v>
      </c>
      <c r="C852" s="10" t="s">
        <v>1101</v>
      </c>
      <c r="D852" s="10"/>
      <c r="E852" s="10"/>
      <c r="F852" s="10"/>
      <c r="G852" s="61">
        <v>10.35</v>
      </c>
      <c r="H852" s="10">
        <v>18</v>
      </c>
      <c r="J852"/>
    </row>
    <row r="853" spans="1:10">
      <c r="A853" s="10" t="s">
        <v>1102</v>
      </c>
      <c r="B853" s="37">
        <v>8696083102209</v>
      </c>
      <c r="C853" s="10" t="s">
        <v>1106</v>
      </c>
      <c r="D853" s="10"/>
      <c r="E853" s="10"/>
      <c r="F853" s="10"/>
      <c r="G853" s="61">
        <v>10.35</v>
      </c>
      <c r="H853" s="10">
        <v>18</v>
      </c>
      <c r="J853"/>
    </row>
    <row r="854" spans="1:10">
      <c r="A854" s="10" t="s">
        <v>1103</v>
      </c>
      <c r="B854" s="37">
        <v>8696083002103</v>
      </c>
      <c r="C854" s="10" t="s">
        <v>1107</v>
      </c>
      <c r="D854" s="10"/>
      <c r="E854" s="10"/>
      <c r="F854" s="10"/>
      <c r="G854" s="61">
        <v>10.35</v>
      </c>
      <c r="H854" s="10">
        <v>18</v>
      </c>
      <c r="J854"/>
    </row>
    <row r="855" spans="1:10">
      <c r="A855" s="10" t="s">
        <v>1104</v>
      </c>
      <c r="B855" s="37">
        <v>8696083010207</v>
      </c>
      <c r="C855" s="10" t="s">
        <v>1108</v>
      </c>
      <c r="D855" s="10"/>
      <c r="E855" s="10"/>
      <c r="F855" s="10"/>
      <c r="G855" s="61">
        <v>10.35</v>
      </c>
      <c r="H855" s="10">
        <v>18</v>
      </c>
      <c r="J855"/>
    </row>
    <row r="856" spans="1:10">
      <c r="A856" s="10" t="s">
        <v>1105</v>
      </c>
      <c r="B856" s="37">
        <v>8696083010214</v>
      </c>
      <c r="C856" s="10" t="s">
        <v>1109</v>
      </c>
      <c r="D856" s="10"/>
      <c r="E856" s="10"/>
      <c r="F856" s="10"/>
      <c r="G856" s="61">
        <v>10.35</v>
      </c>
      <c r="H856" s="10">
        <v>18</v>
      </c>
      <c r="J856"/>
    </row>
    <row r="861" spans="1:10">
      <c r="C861" s="86">
        <v>15</v>
      </c>
    </row>
  </sheetData>
  <mergeCells count="68">
    <mergeCell ref="A137:H137"/>
    <mergeCell ref="A165:H165"/>
    <mergeCell ref="A184:H184"/>
    <mergeCell ref="A190:H190"/>
    <mergeCell ref="A72:H72"/>
    <mergeCell ref="A99:H99"/>
    <mergeCell ref="A112:H112"/>
    <mergeCell ref="A124:H124"/>
    <mergeCell ref="A135:H135"/>
    <mergeCell ref="A2:H2"/>
    <mergeCell ref="A10:H10"/>
    <mergeCell ref="A29:H29"/>
    <mergeCell ref="A51:H51"/>
    <mergeCell ref="A62:H62"/>
    <mergeCell ref="A212:H212"/>
    <mergeCell ref="A171:H171"/>
    <mergeCell ref="A230:H230"/>
    <mergeCell ref="A248:H248"/>
    <mergeCell ref="A257:H257"/>
    <mergeCell ref="A270:H270"/>
    <mergeCell ref="A275:H275"/>
    <mergeCell ref="A284:H284"/>
    <mergeCell ref="A297:H297"/>
    <mergeCell ref="A322:H322"/>
    <mergeCell ref="A329:H329"/>
    <mergeCell ref="A342:H342"/>
    <mergeCell ref="A343:H343"/>
    <mergeCell ref="A346:H346"/>
    <mergeCell ref="A364:H364"/>
    <mergeCell ref="B377:H377"/>
    <mergeCell ref="A381:H381"/>
    <mergeCell ref="A385:H385"/>
    <mergeCell ref="A398:H398"/>
    <mergeCell ref="A405:H405"/>
    <mergeCell ref="A419:H419"/>
    <mergeCell ref="A412:H412"/>
    <mergeCell ref="A826:H826"/>
    <mergeCell ref="A768:H768"/>
    <mergeCell ref="A754:H754"/>
    <mergeCell ref="A509:H509"/>
    <mergeCell ref="A518:H518"/>
    <mergeCell ref="A532:H532"/>
    <mergeCell ref="A541:H541"/>
    <mergeCell ref="A545:H545"/>
    <mergeCell ref="A555:H555"/>
    <mergeCell ref="A597:H597"/>
    <mergeCell ref="A651:H651"/>
    <mergeCell ref="A658:H658"/>
    <mergeCell ref="A649:H649"/>
    <mergeCell ref="A703:H703"/>
    <mergeCell ref="A766:H766"/>
    <mergeCell ref="A824:H824"/>
    <mergeCell ref="A704:H704"/>
    <mergeCell ref="A607:H607"/>
    <mergeCell ref="A595:H595"/>
    <mergeCell ref="A494:H494"/>
    <mergeCell ref="A552:H552"/>
    <mergeCell ref="A539:H539"/>
    <mergeCell ref="A424:H424"/>
    <mergeCell ref="A429:H429"/>
    <mergeCell ref="A432:H432"/>
    <mergeCell ref="A437:H437"/>
    <mergeCell ref="A481:H481"/>
    <mergeCell ref="A452:H452"/>
    <mergeCell ref="A463:H463"/>
    <mergeCell ref="A468:H468"/>
    <mergeCell ref="A475:H475"/>
    <mergeCell ref="A479:H479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5:G11"/>
  <sheetViews>
    <sheetView workbookViewId="0">
      <selection activeCell="M18" sqref="M18"/>
    </sheetView>
  </sheetViews>
  <sheetFormatPr defaultRowHeight="15"/>
  <cols>
    <col min="5" max="5" width="6.7109375" customWidth="1"/>
    <col min="6" max="6" width="7" customWidth="1"/>
    <col min="7" max="7" width="8" customWidth="1"/>
  </cols>
  <sheetData>
    <row r="5" spans="4:7">
      <c r="D5" s="29"/>
      <c r="E5" s="29"/>
      <c r="F5" s="30"/>
      <c r="G5" s="30"/>
    </row>
    <row r="6" spans="4:7">
      <c r="D6" s="29"/>
      <c r="E6" s="29"/>
      <c r="F6" s="30"/>
      <c r="G6" s="30"/>
    </row>
    <row r="7" spans="4:7">
      <c r="D7" s="29"/>
      <c r="E7" s="29"/>
      <c r="F7" s="30"/>
      <c r="G7" s="30"/>
    </row>
    <row r="8" spans="4:7">
      <c r="D8" s="29"/>
      <c r="E8" s="29"/>
      <c r="F8" s="30"/>
      <c r="G8" s="30"/>
    </row>
    <row r="9" spans="4:7">
      <c r="D9" s="29"/>
      <c r="E9" s="29"/>
      <c r="F9" s="30"/>
      <c r="G9" s="30"/>
    </row>
    <row r="10" spans="4:7">
      <c r="D10" s="29"/>
      <c r="E10" s="29"/>
      <c r="F10" s="30"/>
      <c r="G10" s="30"/>
    </row>
    <row r="11" spans="4:7">
      <c r="D11" s="29"/>
      <c r="E11" s="29"/>
      <c r="F11" s="30"/>
      <c r="G11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liz4</dc:creator>
  <cp:lastModifiedBy>Senay</cp:lastModifiedBy>
  <cp:lastPrinted>2018-08-13T06:19:31Z</cp:lastPrinted>
  <dcterms:created xsi:type="dcterms:W3CDTF">2016-09-27T13:57:18Z</dcterms:created>
  <dcterms:modified xsi:type="dcterms:W3CDTF">2018-08-13T06:20:37Z</dcterms:modified>
</cp:coreProperties>
</file>